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茉倫\Desktop\陸部HP\"/>
    </mc:Choice>
  </mc:AlternateContent>
  <bookViews>
    <workbookView xWindow="0" yWindow="0" windowWidth="19200" windowHeight="6945" activeTab="3"/>
  </bookViews>
  <sheets>
    <sheet name="男子記録" sheetId="1" r:id="rId1"/>
    <sheet name="女子記録" sheetId="2" r:id="rId2"/>
    <sheet name="フィールド男子" sheetId="14" r:id="rId3"/>
    <sheet name="フィールド女子" sheetId="17" r:id="rId4"/>
    <sheet name="トラック男子" sheetId="15" r:id="rId5"/>
    <sheet name="トラック女子" sheetId="16" r:id="rId6"/>
    <sheet name="ランキング（トラック）試作" sheetId="13" r:id="rId7"/>
    <sheet name="男子記録(杉谷)" sheetId="11" r:id="rId8"/>
    <sheet name="女子記録(杉谷)" sheetId="12" r:id="rId9"/>
    <sheet name="男子" sheetId="6" r:id="rId10"/>
    <sheet name="女子" sheetId="7" r:id="rId11"/>
    <sheet name="リレー(男子)" sheetId="9" r:id="rId12"/>
    <sheet name="リレー(女子)" sheetId="10" r:id="rId13"/>
  </sheets>
  <definedNames>
    <definedName name="_xlnm._FilterDatabase" localSheetId="1" hidden="1">女子記録!$A$2:$H$37</definedName>
    <definedName name="_xlnm._FilterDatabase" localSheetId="0" hidden="1">男子記録!$A$2:$H$161</definedName>
  </definedNames>
  <calcPr calcId="152511"/>
</workbook>
</file>

<file path=xl/calcChain.xml><?xml version="1.0" encoding="utf-8"?>
<calcChain xmlns="http://schemas.openxmlformats.org/spreadsheetml/2006/main">
  <c r="C19" i="13" l="1"/>
  <c r="C20" i="13"/>
  <c r="C21" i="13"/>
  <c r="B20" i="13"/>
  <c r="B21" i="13"/>
  <c r="B19" i="13"/>
  <c r="C31" i="13"/>
  <c r="B31" i="13"/>
  <c r="C30" i="13"/>
  <c r="B30" i="13"/>
  <c r="C29" i="13"/>
  <c r="B29" i="13"/>
  <c r="C36" i="13"/>
  <c r="B36" i="13"/>
  <c r="C35" i="13"/>
  <c r="B35" i="13"/>
  <c r="C34" i="13"/>
  <c r="B34" i="13"/>
  <c r="C71" i="13"/>
  <c r="B71" i="13"/>
  <c r="C70" i="13"/>
  <c r="B70" i="13"/>
  <c r="C69" i="13"/>
  <c r="B69" i="13"/>
  <c r="C66" i="13"/>
  <c r="B66" i="13"/>
  <c r="C65" i="13"/>
  <c r="B65" i="13"/>
  <c r="C64" i="13"/>
  <c r="B64" i="13"/>
  <c r="C61" i="13"/>
  <c r="B61" i="13"/>
  <c r="C60" i="13"/>
  <c r="B60" i="13"/>
  <c r="C59" i="13"/>
  <c r="B59" i="13"/>
  <c r="C56" i="13"/>
  <c r="B56" i="13"/>
  <c r="C55" i="13"/>
  <c r="B55" i="13"/>
  <c r="C54" i="13"/>
  <c r="B54" i="13"/>
  <c r="C51" i="13"/>
  <c r="B51" i="13"/>
  <c r="C50" i="13"/>
  <c r="B50" i="13"/>
  <c r="C49" i="13"/>
  <c r="B49" i="13"/>
  <c r="C46" i="13"/>
  <c r="B46" i="13"/>
  <c r="C45" i="13"/>
  <c r="B45" i="13"/>
  <c r="C44" i="13"/>
  <c r="B44" i="13"/>
  <c r="C41" i="13"/>
  <c r="B41" i="13"/>
  <c r="C40" i="13"/>
  <c r="B40" i="13"/>
  <c r="C39" i="13"/>
  <c r="B39" i="13"/>
  <c r="C26" i="13"/>
  <c r="B26" i="13"/>
  <c r="C25" i="13"/>
  <c r="B25" i="13"/>
  <c r="C24" i="13"/>
  <c r="B24" i="13"/>
  <c r="D16" i="13"/>
  <c r="F16" i="13" s="1"/>
  <c r="D15" i="13"/>
  <c r="F15" i="13" s="1"/>
  <c r="D14" i="13"/>
  <c r="B14" i="13" s="1"/>
  <c r="D11" i="13"/>
  <c r="F11" i="13" s="1"/>
  <c r="D10" i="13"/>
  <c r="F10" i="13" s="1"/>
  <c r="D9" i="13"/>
  <c r="C9" i="13" s="1"/>
  <c r="D6" i="13"/>
  <c r="C6" i="13" s="1"/>
  <c r="D5" i="13"/>
  <c r="C5" i="13" s="1"/>
  <c r="D4" i="13"/>
  <c r="E4" i="13" s="1"/>
  <c r="C15" i="13" l="1"/>
  <c r="B16" i="13"/>
  <c r="C14" i="13"/>
  <c r="B15" i="13"/>
  <c r="F14" i="13"/>
  <c r="C16" i="13"/>
  <c r="B11" i="13"/>
  <c r="C11" i="13"/>
  <c r="E9" i="13"/>
  <c r="C10" i="13"/>
  <c r="B4" i="13"/>
  <c r="B10" i="13"/>
  <c r="E10" i="13"/>
  <c r="B9" i="13"/>
  <c r="F6" i="13"/>
  <c r="C4" i="13"/>
  <c r="E11" i="13"/>
  <c r="F5" i="13"/>
  <c r="E6" i="13"/>
  <c r="F9" i="13"/>
  <c r="E5" i="13"/>
  <c r="B6" i="13"/>
  <c r="B5" i="13"/>
  <c r="F4" i="13"/>
  <c r="B556" i="6"/>
  <c r="B537" i="6"/>
</calcChain>
</file>

<file path=xl/sharedStrings.xml><?xml version="1.0" encoding="utf-8"?>
<sst xmlns="http://schemas.openxmlformats.org/spreadsheetml/2006/main" count="5370" uniqueCount="941">
  <si>
    <t>選手名</t>
    <rPh sb="0" eb="3">
      <t>センシュメイ</t>
    </rPh>
    <phoneticPr fontId="1"/>
  </si>
  <si>
    <t>記録</t>
    <rPh sb="0" eb="2">
      <t>キロク</t>
    </rPh>
    <phoneticPr fontId="1"/>
  </si>
  <si>
    <t>大会名</t>
    <rPh sb="0" eb="2">
      <t>タイカイ</t>
    </rPh>
    <rPh sb="2" eb="3">
      <t>メイ</t>
    </rPh>
    <phoneticPr fontId="1"/>
  </si>
  <si>
    <t>記録日</t>
    <rPh sb="0" eb="2">
      <t>キロク</t>
    </rPh>
    <rPh sb="2" eb="3">
      <t>ビ</t>
    </rPh>
    <phoneticPr fontId="1"/>
  </si>
  <si>
    <t>種目</t>
    <rPh sb="0" eb="2">
      <t>シュモク</t>
    </rPh>
    <phoneticPr fontId="1"/>
  </si>
  <si>
    <t>やり投</t>
    <rPh sb="2" eb="3">
      <t>ナ</t>
    </rPh>
    <phoneticPr fontId="1"/>
  </si>
  <si>
    <t>1500m</t>
    <phoneticPr fontId="1"/>
  </si>
  <si>
    <t>学年</t>
    <rPh sb="0" eb="2">
      <t>ガクネン</t>
    </rPh>
    <phoneticPr fontId="1"/>
  </si>
  <si>
    <t>風速</t>
    <rPh sb="0" eb="2">
      <t>フウソク</t>
    </rPh>
    <phoneticPr fontId="1"/>
  </si>
  <si>
    <t>十種競技</t>
    <rPh sb="0" eb="2">
      <t>ジュッシュ</t>
    </rPh>
    <rPh sb="2" eb="4">
      <t>キョウギ</t>
    </rPh>
    <phoneticPr fontId="1"/>
  </si>
  <si>
    <t>2015北陸実業団記録会</t>
    <rPh sb="4" eb="6">
      <t>ホクリク</t>
    </rPh>
    <rPh sb="6" eb="9">
      <t>ジツギョウダン</t>
    </rPh>
    <rPh sb="9" eb="11">
      <t>キロク</t>
    </rPh>
    <rPh sb="11" eb="12">
      <t>カイ</t>
    </rPh>
    <phoneticPr fontId="1"/>
  </si>
  <si>
    <t>種目</t>
  </si>
  <si>
    <t>氏名</t>
  </si>
  <si>
    <t>学年</t>
  </si>
  <si>
    <t>学部</t>
  </si>
  <si>
    <t>記録</t>
  </si>
  <si>
    <t>風速</t>
  </si>
  <si>
    <t>福田 裕顕</t>
    <rPh sb="0" eb="2">
      <t>フクダ</t>
    </rPh>
    <rPh sb="3" eb="4">
      <t>ユウ</t>
    </rPh>
    <rPh sb="4" eb="5">
      <t>ケン</t>
    </rPh>
    <phoneticPr fontId="1"/>
  </si>
  <si>
    <t>医</t>
    <rPh sb="0" eb="1">
      <t>イ</t>
    </rPh>
    <phoneticPr fontId="1"/>
  </si>
  <si>
    <t>小嶋 沙季</t>
    <rPh sb="0" eb="2">
      <t>コジマ</t>
    </rPh>
    <rPh sb="3" eb="5">
      <t>サキ</t>
    </rPh>
    <phoneticPr fontId="1"/>
  </si>
  <si>
    <t>人発</t>
    <rPh sb="0" eb="1">
      <t>ジン</t>
    </rPh>
    <rPh sb="1" eb="2">
      <t>ハツ</t>
    </rPh>
    <phoneticPr fontId="1"/>
  </si>
  <si>
    <t>吉澤 星哉</t>
    <rPh sb="0" eb="2">
      <t>ヨシザワ</t>
    </rPh>
    <rPh sb="3" eb="5">
      <t>セイヤ</t>
    </rPh>
    <phoneticPr fontId="1"/>
  </si>
  <si>
    <t>100m</t>
  </si>
  <si>
    <t>蜷川 峻也</t>
    <rPh sb="0" eb="2">
      <t>ニナガワ</t>
    </rPh>
    <rPh sb="3" eb="4">
      <t>シュン</t>
    </rPh>
    <rPh sb="4" eb="5">
      <t>ヤ</t>
    </rPh>
    <phoneticPr fontId="1"/>
  </si>
  <si>
    <t>杉下 康裕</t>
    <rPh sb="0" eb="2">
      <t>スギシタ</t>
    </rPh>
    <rPh sb="3" eb="5">
      <t>ヤスヒロ</t>
    </rPh>
    <phoneticPr fontId="1"/>
  </si>
  <si>
    <t>400m</t>
  </si>
  <si>
    <t>吉山 慶太</t>
    <rPh sb="0" eb="2">
      <t>ヨシヤマ</t>
    </rPh>
    <rPh sb="3" eb="5">
      <t>ケイタ</t>
    </rPh>
    <phoneticPr fontId="1"/>
  </si>
  <si>
    <t>米盛 寛通</t>
    <rPh sb="0" eb="2">
      <t>ヨネモリ</t>
    </rPh>
    <rPh sb="3" eb="5">
      <t>ヒロミチ</t>
    </rPh>
    <phoneticPr fontId="1"/>
  </si>
  <si>
    <t>工</t>
    <rPh sb="0" eb="1">
      <t>コウ</t>
    </rPh>
    <phoneticPr fontId="1"/>
  </si>
  <si>
    <t>4.52.14</t>
    <phoneticPr fontId="1"/>
  </si>
  <si>
    <t>岸 成範</t>
    <rPh sb="0" eb="1">
      <t>キシ</t>
    </rPh>
    <rPh sb="2" eb="3">
      <t>ナル</t>
    </rPh>
    <rPh sb="3" eb="4">
      <t>ノリ</t>
    </rPh>
    <phoneticPr fontId="1"/>
  </si>
  <si>
    <t>人文</t>
    <rPh sb="0" eb="2">
      <t>ジンブン</t>
    </rPh>
    <phoneticPr fontId="1"/>
  </si>
  <si>
    <t>5000m</t>
    <phoneticPr fontId="1"/>
  </si>
  <si>
    <t>小倉 海聖</t>
    <rPh sb="0" eb="2">
      <t>コクラ</t>
    </rPh>
    <rPh sb="3" eb="4">
      <t>カイ</t>
    </rPh>
    <rPh sb="4" eb="5">
      <t>セイ</t>
    </rPh>
    <phoneticPr fontId="1"/>
  </si>
  <si>
    <t>経済</t>
    <rPh sb="0" eb="2">
      <t>ケイザイ</t>
    </rPh>
    <phoneticPr fontId="1"/>
  </si>
  <si>
    <t>松吉 祐士</t>
    <rPh sb="0" eb="2">
      <t>マツヨシ</t>
    </rPh>
    <rPh sb="3" eb="5">
      <t>ユウシ</t>
    </rPh>
    <phoneticPr fontId="1"/>
  </si>
  <si>
    <t>5000m</t>
  </si>
  <si>
    <t>松倉 真也</t>
    <rPh sb="0" eb="2">
      <t>マツクラ</t>
    </rPh>
    <rPh sb="3" eb="5">
      <t>シンヤ</t>
    </rPh>
    <phoneticPr fontId="1"/>
  </si>
  <si>
    <t>理</t>
    <rPh sb="0" eb="1">
      <t>リ</t>
    </rPh>
    <phoneticPr fontId="1"/>
  </si>
  <si>
    <t>三原 和久</t>
    <rPh sb="0" eb="2">
      <t>ミハラ</t>
    </rPh>
    <rPh sb="3" eb="5">
      <t>カズヒサ</t>
    </rPh>
    <phoneticPr fontId="1"/>
  </si>
  <si>
    <t>大村 舜</t>
    <rPh sb="0" eb="2">
      <t>オオムラ</t>
    </rPh>
    <rPh sb="3" eb="4">
      <t>シュン</t>
    </rPh>
    <phoneticPr fontId="1"/>
  </si>
  <si>
    <t>山崎 柾</t>
    <rPh sb="0" eb="2">
      <t>ヤマザキ</t>
    </rPh>
    <rPh sb="3" eb="4">
      <t>マサ</t>
    </rPh>
    <phoneticPr fontId="1"/>
  </si>
  <si>
    <t>岡 潤哉</t>
    <rPh sb="0" eb="1">
      <t>オカ</t>
    </rPh>
    <rPh sb="2" eb="3">
      <t>ジュン</t>
    </rPh>
    <rPh sb="3" eb="4">
      <t>ヤ</t>
    </rPh>
    <phoneticPr fontId="1"/>
  </si>
  <si>
    <t>松井 洸二</t>
    <rPh sb="0" eb="2">
      <t>マツイ</t>
    </rPh>
    <rPh sb="3" eb="5">
      <t>コウジ</t>
    </rPh>
    <phoneticPr fontId="1"/>
  </si>
  <si>
    <t>110mH</t>
    <phoneticPr fontId="1"/>
  </si>
  <si>
    <t>定村 龍太</t>
    <rPh sb="0" eb="2">
      <t>サダムラ</t>
    </rPh>
    <rPh sb="3" eb="5">
      <t>リュウタ</t>
    </rPh>
    <phoneticPr fontId="1"/>
  </si>
  <si>
    <t>薬</t>
    <rPh sb="0" eb="1">
      <t>ヤク</t>
    </rPh>
    <phoneticPr fontId="1"/>
  </si>
  <si>
    <t>走高跳</t>
    <rPh sb="0" eb="3">
      <t>ハシリタカトビ</t>
    </rPh>
    <phoneticPr fontId="1"/>
  </si>
  <si>
    <t>石川 貴之</t>
    <rPh sb="0" eb="2">
      <t>イシカワ</t>
    </rPh>
    <rPh sb="3" eb="5">
      <t>タカユキ</t>
    </rPh>
    <phoneticPr fontId="1"/>
  </si>
  <si>
    <t>100m</t>
    <phoneticPr fontId="5"/>
  </si>
  <si>
    <t>3000m</t>
    <phoneticPr fontId="1"/>
  </si>
  <si>
    <t>4.32.51</t>
    <phoneticPr fontId="1"/>
  </si>
  <si>
    <t>第29回能美市ナイター陸上競技選手権大会</t>
    <rPh sb="0" eb="1">
      <t>ダイ</t>
    </rPh>
    <rPh sb="3" eb="4">
      <t>カイ</t>
    </rPh>
    <rPh sb="4" eb="7">
      <t>ノミシ</t>
    </rPh>
    <rPh sb="11" eb="13">
      <t>リクジョウ</t>
    </rPh>
    <rPh sb="13" eb="15">
      <t>キョウギ</t>
    </rPh>
    <rPh sb="15" eb="18">
      <t>センシュケン</t>
    </rPh>
    <rPh sb="18" eb="20">
      <t>タイカイ</t>
    </rPh>
    <phoneticPr fontId="5"/>
  </si>
  <si>
    <t>小木曽 満</t>
    <rPh sb="0" eb="3">
      <t>オギソ</t>
    </rPh>
    <rPh sb="4" eb="5">
      <t>ミツル</t>
    </rPh>
    <phoneticPr fontId="1"/>
  </si>
  <si>
    <t>小木曽 満</t>
    <rPh sb="0" eb="3">
      <t>オギソ</t>
    </rPh>
    <rPh sb="4" eb="5">
      <t>ミツル</t>
    </rPh>
    <phoneticPr fontId="5"/>
  </si>
  <si>
    <t>経済</t>
    <rPh sb="0" eb="2">
      <t>ケイザイ</t>
    </rPh>
    <phoneticPr fontId="5"/>
  </si>
  <si>
    <t>1500m</t>
    <phoneticPr fontId="5"/>
  </si>
  <si>
    <t>齋藤 未吹</t>
    <rPh sb="0" eb="2">
      <t>サイトウ</t>
    </rPh>
    <rPh sb="3" eb="4">
      <t>ミ</t>
    </rPh>
    <rPh sb="4" eb="5">
      <t>ブキ</t>
    </rPh>
    <phoneticPr fontId="5"/>
  </si>
  <si>
    <t>人発</t>
    <rPh sb="0" eb="1">
      <t>ジン</t>
    </rPh>
    <rPh sb="1" eb="2">
      <t>ハツ</t>
    </rPh>
    <phoneticPr fontId="5"/>
  </si>
  <si>
    <t>中島 基来</t>
    <rPh sb="0" eb="2">
      <t>ナカジマ</t>
    </rPh>
    <rPh sb="3" eb="4">
      <t>モト</t>
    </rPh>
    <rPh sb="4" eb="5">
      <t>キ</t>
    </rPh>
    <phoneticPr fontId="5"/>
  </si>
  <si>
    <t>工</t>
    <rPh sb="0" eb="1">
      <t>コウ</t>
    </rPh>
    <phoneticPr fontId="5"/>
  </si>
  <si>
    <t>医</t>
    <rPh sb="0" eb="1">
      <t>イ</t>
    </rPh>
    <phoneticPr fontId="5"/>
  </si>
  <si>
    <t>定村 龍太</t>
    <rPh sb="0" eb="2">
      <t>サダムラ</t>
    </rPh>
    <rPh sb="3" eb="5">
      <t>リュウタ</t>
    </rPh>
    <phoneticPr fontId="5"/>
  </si>
  <si>
    <t>薬</t>
    <rPh sb="0" eb="1">
      <t>ヤク</t>
    </rPh>
    <phoneticPr fontId="5"/>
  </si>
  <si>
    <t>高峰 大</t>
    <rPh sb="0" eb="2">
      <t>タカミネ</t>
    </rPh>
    <rPh sb="3" eb="4">
      <t>ダイ</t>
    </rPh>
    <phoneticPr fontId="1"/>
  </si>
  <si>
    <t>高峰 大</t>
    <rPh sb="0" eb="2">
      <t>タカミネ</t>
    </rPh>
    <rPh sb="3" eb="4">
      <t>ダイ</t>
    </rPh>
    <phoneticPr fontId="5"/>
  </si>
  <si>
    <t>熊谷 彰人</t>
    <rPh sb="0" eb="2">
      <t>クマガイ</t>
    </rPh>
    <rPh sb="3" eb="5">
      <t>アキト</t>
    </rPh>
    <phoneticPr fontId="1"/>
  </si>
  <si>
    <t>熊谷 彰人</t>
    <rPh sb="0" eb="2">
      <t>クマガイ</t>
    </rPh>
    <rPh sb="3" eb="5">
      <t>アキト</t>
    </rPh>
    <phoneticPr fontId="5"/>
  </si>
  <si>
    <t>杉下 康裕</t>
    <rPh sb="0" eb="2">
      <t>スギシタ</t>
    </rPh>
    <rPh sb="3" eb="5">
      <t>ヤスヒロ</t>
    </rPh>
    <phoneticPr fontId="5"/>
  </si>
  <si>
    <t>前山 明信</t>
    <rPh sb="0" eb="2">
      <t>マエヤマ</t>
    </rPh>
    <rPh sb="3" eb="5">
      <t>アキノブ</t>
    </rPh>
    <phoneticPr fontId="1"/>
  </si>
  <si>
    <t>大門 賢弥</t>
    <rPh sb="0" eb="2">
      <t>ダイモン</t>
    </rPh>
    <rPh sb="3" eb="5">
      <t>ケンヤ</t>
    </rPh>
    <phoneticPr fontId="1"/>
  </si>
  <si>
    <t>大門 賢弥</t>
    <rPh sb="0" eb="2">
      <t>ダイモン</t>
    </rPh>
    <rPh sb="3" eb="5">
      <t>ケンヤ</t>
    </rPh>
    <phoneticPr fontId="5"/>
  </si>
  <si>
    <t>池岡 直哉</t>
    <rPh sb="0" eb="2">
      <t>イケオカ</t>
    </rPh>
    <rPh sb="3" eb="5">
      <t>ナオヤ</t>
    </rPh>
    <phoneticPr fontId="1"/>
  </si>
  <si>
    <t>貝沢 諒太</t>
    <rPh sb="0" eb="2">
      <t>カイザワ</t>
    </rPh>
    <rPh sb="3" eb="5">
      <t>リョウタ</t>
    </rPh>
    <phoneticPr fontId="1"/>
  </si>
  <si>
    <t>貝沢 諒太</t>
    <rPh sb="0" eb="2">
      <t>カイザワ</t>
    </rPh>
    <rPh sb="3" eb="5">
      <t>リョウタ</t>
    </rPh>
    <phoneticPr fontId="5"/>
  </si>
  <si>
    <t>西村 顕志</t>
    <rPh sb="0" eb="2">
      <t>ニシムラ</t>
    </rPh>
    <rPh sb="3" eb="4">
      <t>ケン</t>
    </rPh>
    <rPh sb="4" eb="5">
      <t>シ</t>
    </rPh>
    <phoneticPr fontId="1"/>
  </si>
  <si>
    <t>樋口 克治</t>
    <rPh sb="0" eb="2">
      <t>ヒグチ</t>
    </rPh>
    <rPh sb="3" eb="5">
      <t>ヨシハル</t>
    </rPh>
    <phoneticPr fontId="1"/>
  </si>
  <si>
    <t>樋口 克治</t>
    <rPh sb="0" eb="2">
      <t>ヒグチ</t>
    </rPh>
    <rPh sb="3" eb="5">
      <t>ヨシハル</t>
    </rPh>
    <phoneticPr fontId="5"/>
  </si>
  <si>
    <t>岡 潤哉</t>
    <rPh sb="0" eb="1">
      <t>オカ</t>
    </rPh>
    <rPh sb="2" eb="3">
      <t>ジュン</t>
    </rPh>
    <rPh sb="3" eb="4">
      <t>ヤ</t>
    </rPh>
    <phoneticPr fontId="5"/>
  </si>
  <si>
    <t>松吉 祐士</t>
    <rPh sb="0" eb="2">
      <t>マツヨシ</t>
    </rPh>
    <rPh sb="3" eb="5">
      <t>ユウシ</t>
    </rPh>
    <phoneticPr fontId="5"/>
  </si>
  <si>
    <t>4.06.30</t>
    <phoneticPr fontId="5"/>
  </si>
  <si>
    <t>1500m</t>
  </si>
  <si>
    <t>松倉 真也</t>
    <rPh sb="0" eb="2">
      <t>マツクラ</t>
    </rPh>
    <rPh sb="3" eb="5">
      <t>シンヤ</t>
    </rPh>
    <phoneticPr fontId="5"/>
  </si>
  <si>
    <t>小倉 海聖</t>
    <rPh sb="0" eb="2">
      <t>コクラ</t>
    </rPh>
    <rPh sb="3" eb="4">
      <t>カイ</t>
    </rPh>
    <rPh sb="4" eb="5">
      <t>セイ</t>
    </rPh>
    <phoneticPr fontId="5"/>
  </si>
  <si>
    <t>5000m</t>
    <phoneticPr fontId="5"/>
  </si>
  <si>
    <t>竹村 一希</t>
    <rPh sb="0" eb="2">
      <t>タケムラ</t>
    </rPh>
    <rPh sb="3" eb="5">
      <t>カズキ</t>
    </rPh>
    <phoneticPr fontId="1"/>
  </si>
  <si>
    <t>竹村 一希</t>
    <rPh sb="0" eb="2">
      <t>タケムラ</t>
    </rPh>
    <rPh sb="3" eb="5">
      <t>カズキ</t>
    </rPh>
    <phoneticPr fontId="5"/>
  </si>
  <si>
    <t>理</t>
    <rPh sb="0" eb="1">
      <t>リ</t>
    </rPh>
    <phoneticPr fontId="5"/>
  </si>
  <si>
    <t>松下 俊介</t>
    <rPh sb="0" eb="2">
      <t>マツシタ</t>
    </rPh>
    <rPh sb="3" eb="5">
      <t>シュンスケ</t>
    </rPh>
    <phoneticPr fontId="5"/>
  </si>
  <si>
    <t>上出 和寛</t>
    <rPh sb="0" eb="2">
      <t>カミデ</t>
    </rPh>
    <rPh sb="3" eb="4">
      <t>カズ</t>
    </rPh>
    <rPh sb="4" eb="5">
      <t>ヒロ</t>
    </rPh>
    <phoneticPr fontId="5"/>
  </si>
  <si>
    <t>18.20.70</t>
    <phoneticPr fontId="5"/>
  </si>
  <si>
    <t>山崎 柾</t>
    <rPh sb="0" eb="2">
      <t>ヤマザキ</t>
    </rPh>
    <rPh sb="3" eb="4">
      <t>マサ</t>
    </rPh>
    <phoneticPr fontId="5"/>
  </si>
  <si>
    <t>走幅跳</t>
    <rPh sb="0" eb="1">
      <t>ハシ</t>
    </rPh>
    <rPh sb="1" eb="3">
      <t>ハバト</t>
    </rPh>
    <phoneticPr fontId="1"/>
  </si>
  <si>
    <t>走幅跳</t>
    <rPh sb="0" eb="1">
      <t>ハシ</t>
    </rPh>
    <rPh sb="1" eb="3">
      <t>ハバト</t>
    </rPh>
    <phoneticPr fontId="5"/>
  </si>
  <si>
    <t>4.07.96</t>
    <phoneticPr fontId="5"/>
  </si>
  <si>
    <t>16.01.27</t>
    <phoneticPr fontId="5"/>
  </si>
  <si>
    <t>第9回小松市陸上競技フェスティバル</t>
    <rPh sb="0" eb="1">
      <t>ダイ</t>
    </rPh>
    <rPh sb="2" eb="3">
      <t>カイ</t>
    </rPh>
    <rPh sb="3" eb="6">
      <t>コマツシ</t>
    </rPh>
    <rPh sb="6" eb="8">
      <t>リクジョウ</t>
    </rPh>
    <rPh sb="8" eb="10">
      <t>キョウギ</t>
    </rPh>
    <phoneticPr fontId="1"/>
  </si>
  <si>
    <t>100m</t>
    <phoneticPr fontId="1"/>
  </si>
  <si>
    <t>堀 直人</t>
    <rPh sb="0" eb="1">
      <t>ホリ</t>
    </rPh>
    <rPh sb="2" eb="4">
      <t>ナオト</t>
    </rPh>
    <phoneticPr fontId="1"/>
  </si>
  <si>
    <t>200m</t>
    <phoneticPr fontId="1"/>
  </si>
  <si>
    <t>800m</t>
    <phoneticPr fontId="1"/>
  </si>
  <si>
    <t>衣斐 文哉</t>
    <rPh sb="0" eb="2">
      <t>エビ</t>
    </rPh>
    <rPh sb="3" eb="5">
      <t>フミヤ</t>
    </rPh>
    <phoneticPr fontId="1"/>
  </si>
  <si>
    <t>平林 公一</t>
    <rPh sb="0" eb="2">
      <t>ヒラバヤシ</t>
    </rPh>
    <rPh sb="3" eb="5">
      <t>コウイチ</t>
    </rPh>
    <phoneticPr fontId="1"/>
  </si>
  <si>
    <t>4.32.53</t>
    <phoneticPr fontId="1"/>
  </si>
  <si>
    <t>行方 匠</t>
    <rPh sb="0" eb="2">
      <t>ナメカタ</t>
    </rPh>
    <rPh sb="3" eb="4">
      <t>タクミ</t>
    </rPh>
    <phoneticPr fontId="1"/>
  </si>
  <si>
    <t>辻 康広</t>
    <rPh sb="0" eb="1">
      <t>ツジ</t>
    </rPh>
    <rPh sb="2" eb="4">
      <t>ヤスヒロ</t>
    </rPh>
    <phoneticPr fontId="1"/>
  </si>
  <si>
    <t>400mH</t>
    <phoneticPr fontId="1"/>
  </si>
  <si>
    <t>鵜川 大輔</t>
    <rPh sb="0" eb="2">
      <t>ウカワ</t>
    </rPh>
    <rPh sb="3" eb="5">
      <t>ダイスケ</t>
    </rPh>
    <phoneticPr fontId="1"/>
  </si>
  <si>
    <t>三段跳</t>
    <rPh sb="0" eb="3">
      <t>サンダント</t>
    </rPh>
    <phoneticPr fontId="1"/>
  </si>
  <si>
    <t>2.06.11</t>
    <phoneticPr fontId="1"/>
  </si>
  <si>
    <t>第4回七尾城山記録会</t>
    <rPh sb="0" eb="1">
      <t>ダイ</t>
    </rPh>
    <rPh sb="2" eb="3">
      <t>カイ</t>
    </rPh>
    <rPh sb="3" eb="6">
      <t>ナナオジョウ</t>
    </rPh>
    <rPh sb="6" eb="7">
      <t>ヤマ</t>
    </rPh>
    <rPh sb="7" eb="9">
      <t>キロク</t>
    </rPh>
    <rPh sb="9" eb="10">
      <t>カイ</t>
    </rPh>
    <phoneticPr fontId="1"/>
  </si>
  <si>
    <t>西村 裕輔</t>
    <rPh sb="0" eb="2">
      <t>ニシムラ</t>
    </rPh>
    <rPh sb="3" eb="5">
      <t>ユウスケ</t>
    </rPh>
    <phoneticPr fontId="1"/>
  </si>
  <si>
    <t>松吉 祐士</t>
    <rPh sb="0" eb="2">
      <t>マツヨシ</t>
    </rPh>
    <rPh sb="3" eb="4">
      <t>ユウ</t>
    </rPh>
    <rPh sb="4" eb="5">
      <t>シ</t>
    </rPh>
    <phoneticPr fontId="1"/>
  </si>
  <si>
    <t>2.05.91</t>
    <phoneticPr fontId="1"/>
  </si>
  <si>
    <t>小倉 海聖</t>
    <rPh sb="0" eb="2">
      <t>オグラ</t>
    </rPh>
    <rPh sb="3" eb="4">
      <t>カイ</t>
    </rPh>
    <rPh sb="4" eb="5">
      <t>セイ</t>
    </rPh>
    <phoneticPr fontId="1"/>
  </si>
  <si>
    <t>竹村 一希</t>
    <rPh sb="0" eb="2">
      <t>タケムラ</t>
    </rPh>
    <rPh sb="3" eb="4">
      <t>ハジメ</t>
    </rPh>
    <rPh sb="4" eb="5">
      <t>キ</t>
    </rPh>
    <phoneticPr fontId="1"/>
  </si>
  <si>
    <t>4.17.59</t>
    <phoneticPr fontId="1"/>
  </si>
  <si>
    <t>8.59.23</t>
    <phoneticPr fontId="1"/>
  </si>
  <si>
    <t>黒川 祐貴</t>
    <rPh sb="0" eb="2">
      <t>クロカワ</t>
    </rPh>
    <rPh sb="3" eb="5">
      <t>ユウキ</t>
    </rPh>
    <phoneticPr fontId="1"/>
  </si>
  <si>
    <t>棒高跳</t>
    <rPh sb="0" eb="3">
      <t>ボウタカトビ</t>
    </rPh>
    <phoneticPr fontId="1"/>
  </si>
  <si>
    <t>三段跳</t>
    <rPh sb="0" eb="3">
      <t>サンダントビ</t>
    </rPh>
    <phoneticPr fontId="1"/>
  </si>
  <si>
    <t>円盤投</t>
    <rPh sb="0" eb="3">
      <t>エンバンナゲ</t>
    </rPh>
    <phoneticPr fontId="1"/>
  </si>
  <si>
    <t>牧野 稜</t>
    <rPh sb="0" eb="2">
      <t>マキノ</t>
    </rPh>
    <rPh sb="3" eb="4">
      <t>リョウ</t>
    </rPh>
    <phoneticPr fontId="1"/>
  </si>
  <si>
    <t>山田 麻央</t>
    <rPh sb="0" eb="2">
      <t>ヤマダ</t>
    </rPh>
    <rPh sb="3" eb="5">
      <t>マオ</t>
    </rPh>
    <phoneticPr fontId="1"/>
  </si>
  <si>
    <t>看</t>
    <rPh sb="0" eb="1">
      <t>ミ</t>
    </rPh>
    <phoneticPr fontId="1"/>
  </si>
  <si>
    <t>第3回七尾城山記録会</t>
    <rPh sb="0" eb="1">
      <t>ダイ</t>
    </rPh>
    <rPh sb="2" eb="3">
      <t>カイ</t>
    </rPh>
    <rPh sb="3" eb="5">
      <t>ナナオ</t>
    </rPh>
    <rPh sb="5" eb="7">
      <t>ジョウヤマ</t>
    </rPh>
    <rPh sb="7" eb="9">
      <t>キロク</t>
    </rPh>
    <rPh sb="9" eb="10">
      <t>カイ</t>
    </rPh>
    <phoneticPr fontId="1"/>
  </si>
  <si>
    <t>高島 祐太</t>
    <rPh sb="0" eb="2">
      <t>タカシマ</t>
    </rPh>
    <rPh sb="3" eb="5">
      <t>ユウタ</t>
    </rPh>
    <phoneticPr fontId="1"/>
  </si>
  <si>
    <t>堂腰 莉衣奈</t>
    <rPh sb="0" eb="2">
      <t>ドウゴシ</t>
    </rPh>
    <rPh sb="3" eb="6">
      <t>リイナ</t>
    </rPh>
    <phoneticPr fontId="1"/>
  </si>
  <si>
    <t>人発</t>
    <rPh sb="0" eb="2">
      <t>ジンパツ</t>
    </rPh>
    <phoneticPr fontId="1"/>
  </si>
  <si>
    <t>大門 賢弥</t>
    <rPh sb="0" eb="2">
      <t>ダイモン</t>
    </rPh>
    <rPh sb="3" eb="4">
      <t>ケン</t>
    </rPh>
    <rPh sb="4" eb="5">
      <t>ヤ</t>
    </rPh>
    <phoneticPr fontId="1"/>
  </si>
  <si>
    <t>人発</t>
    <rPh sb="0" eb="1">
      <t>ジン</t>
    </rPh>
    <rPh sb="1" eb="2">
      <t>パツ</t>
    </rPh>
    <phoneticPr fontId="1"/>
  </si>
  <si>
    <t>斎藤 翔太</t>
    <rPh sb="0" eb="2">
      <t>サイトウ</t>
    </rPh>
    <rPh sb="3" eb="4">
      <t>ショウ</t>
    </rPh>
    <rPh sb="4" eb="5">
      <t>タ</t>
    </rPh>
    <phoneticPr fontId="1"/>
  </si>
  <si>
    <t>200ｍ</t>
    <phoneticPr fontId="1"/>
  </si>
  <si>
    <t>岡田 創</t>
    <rPh sb="0" eb="2">
      <t>オカダ</t>
    </rPh>
    <rPh sb="3" eb="4">
      <t>ソウ</t>
    </rPh>
    <phoneticPr fontId="1"/>
  </si>
  <si>
    <t>3000ｍ</t>
  </si>
  <si>
    <t>10.04.20</t>
    <phoneticPr fontId="1"/>
  </si>
  <si>
    <t>釣賀 武史</t>
    <rPh sb="0" eb="2">
      <t>ツルガ</t>
    </rPh>
    <rPh sb="3" eb="4">
      <t>タケシ</t>
    </rPh>
    <rPh sb="4" eb="5">
      <t>フミ</t>
    </rPh>
    <phoneticPr fontId="1"/>
  </si>
  <si>
    <t>小木曽 満</t>
    <rPh sb="0" eb="3">
      <t>オギソ</t>
    </rPh>
    <rPh sb="4" eb="5">
      <t>マン</t>
    </rPh>
    <phoneticPr fontId="1"/>
  </si>
  <si>
    <t>横山 慧太</t>
    <rPh sb="0" eb="2">
      <t>ヨコヤマ</t>
    </rPh>
    <rPh sb="3" eb="5">
      <t>ケイタ</t>
    </rPh>
    <phoneticPr fontId="1"/>
  </si>
  <si>
    <t>中島 基来</t>
    <rPh sb="0" eb="2">
      <t>ナカジマ</t>
    </rPh>
    <rPh sb="3" eb="4">
      <t>モトキ</t>
    </rPh>
    <rPh sb="4" eb="5">
      <t>キ</t>
    </rPh>
    <phoneticPr fontId="1"/>
  </si>
  <si>
    <t>ハンマー投</t>
    <rPh sb="4" eb="5">
      <t>ナ</t>
    </rPh>
    <phoneticPr fontId="1"/>
  </si>
  <si>
    <t>前田 智之</t>
    <rPh sb="0" eb="2">
      <t>マエダ</t>
    </rPh>
    <rPh sb="3" eb="5">
      <t>トモユキ</t>
    </rPh>
    <phoneticPr fontId="1"/>
  </si>
  <si>
    <t>第2回高体連記録会</t>
    <rPh sb="0" eb="1">
      <t>ダイ</t>
    </rPh>
    <rPh sb="2" eb="3">
      <t>カイ</t>
    </rPh>
    <rPh sb="3" eb="9">
      <t>コウタイレンキロクカイ</t>
    </rPh>
    <phoneticPr fontId="1"/>
  </si>
  <si>
    <t>吉澤 星哉</t>
    <rPh sb="0" eb="2">
      <t>ヨシザワ</t>
    </rPh>
    <rPh sb="3" eb="4">
      <t>ホシ</t>
    </rPh>
    <rPh sb="4" eb="5">
      <t>ヤ</t>
    </rPh>
    <phoneticPr fontId="1"/>
  </si>
  <si>
    <t>400m</t>
    <phoneticPr fontId="1"/>
  </si>
  <si>
    <t>走幅跳</t>
    <rPh sb="0" eb="3">
      <t>ソウハバトビ</t>
    </rPh>
    <phoneticPr fontId="1"/>
  </si>
  <si>
    <t>室 明日翔</t>
    <rPh sb="0" eb="1">
      <t>ムロ</t>
    </rPh>
    <rPh sb="2" eb="4">
      <t>アス</t>
    </rPh>
    <rPh sb="4" eb="5">
      <t>カケル</t>
    </rPh>
    <phoneticPr fontId="1"/>
  </si>
  <si>
    <t>川中 真人</t>
    <rPh sb="0" eb="2">
      <t>カワナカ</t>
    </rPh>
    <rPh sb="3" eb="5">
      <t>マコト</t>
    </rPh>
    <phoneticPr fontId="1"/>
  </si>
  <si>
    <t>ハンマー投</t>
    <rPh sb="4" eb="5">
      <t>トウ</t>
    </rPh>
    <phoneticPr fontId="1"/>
  </si>
  <si>
    <t>加賀原 駿介</t>
    <rPh sb="0" eb="3">
      <t>カガハラ</t>
    </rPh>
    <rPh sb="4" eb="6">
      <t>シュンスケ</t>
    </rPh>
    <phoneticPr fontId="1"/>
  </si>
  <si>
    <t>第1回高体連記録会</t>
    <rPh sb="0" eb="1">
      <t>ダイ</t>
    </rPh>
    <rPh sb="1" eb="3">
      <t>イッカイ</t>
    </rPh>
    <rPh sb="3" eb="6">
      <t>コウタイレン</t>
    </rPh>
    <rPh sb="6" eb="8">
      <t>キロク</t>
    </rPh>
    <rPh sb="8" eb="9">
      <t>カイ</t>
    </rPh>
    <phoneticPr fontId="1"/>
  </si>
  <si>
    <t>笠松 直生</t>
    <rPh sb="0" eb="2">
      <t>カサマツ</t>
    </rPh>
    <rPh sb="3" eb="4">
      <t>スナオ</t>
    </rPh>
    <rPh sb="4" eb="5">
      <t>ショウ</t>
    </rPh>
    <phoneticPr fontId="1"/>
  </si>
  <si>
    <t>田村 祥啓</t>
    <rPh sb="0" eb="2">
      <t>タムラ</t>
    </rPh>
    <rPh sb="3" eb="4">
      <t>ショウ</t>
    </rPh>
    <rPh sb="4" eb="5">
      <t>ケイ</t>
    </rPh>
    <phoneticPr fontId="1"/>
  </si>
  <si>
    <t>定村 龍太</t>
    <rPh sb="0" eb="1">
      <t>ジョウ</t>
    </rPh>
    <rPh sb="1" eb="2">
      <t>ムラ</t>
    </rPh>
    <rPh sb="3" eb="5">
      <t>リュウタ</t>
    </rPh>
    <phoneticPr fontId="1"/>
  </si>
  <si>
    <t>佐藤 輝</t>
    <rPh sb="0" eb="2">
      <t>サトウ</t>
    </rPh>
    <rPh sb="3" eb="4">
      <t>ヒカル</t>
    </rPh>
    <phoneticPr fontId="1"/>
  </si>
  <si>
    <t>辻 康広</t>
    <rPh sb="0" eb="1">
      <t>ツジ</t>
    </rPh>
    <rPh sb="3" eb="4">
      <t>ヒロ</t>
    </rPh>
    <phoneticPr fontId="1"/>
  </si>
  <si>
    <t>斎藤 翔太</t>
    <rPh sb="0" eb="2">
      <t>サイトウ</t>
    </rPh>
    <rPh sb="3" eb="5">
      <t>ショウタ</t>
    </rPh>
    <phoneticPr fontId="1"/>
  </si>
  <si>
    <t>竹村 計</t>
    <rPh sb="0" eb="2">
      <t>タケムラ</t>
    </rPh>
    <rPh sb="3" eb="4">
      <t>ハカル</t>
    </rPh>
    <phoneticPr fontId="1"/>
  </si>
  <si>
    <t>樋口 克治</t>
    <rPh sb="0" eb="2">
      <t>ヒグチ</t>
    </rPh>
    <rPh sb="3" eb="5">
      <t>カツジ</t>
    </rPh>
    <phoneticPr fontId="1"/>
  </si>
  <si>
    <t>西村 顕志</t>
    <rPh sb="0" eb="2">
      <t>ニシムラ</t>
    </rPh>
    <rPh sb="3" eb="4">
      <t>アキラ</t>
    </rPh>
    <rPh sb="4" eb="5">
      <t>ココロザシ</t>
    </rPh>
    <phoneticPr fontId="1"/>
  </si>
  <si>
    <t>斉藤 雅人</t>
    <rPh sb="0" eb="2">
      <t>サイトウ</t>
    </rPh>
    <rPh sb="3" eb="5">
      <t>マサト</t>
    </rPh>
    <phoneticPr fontId="1"/>
  </si>
  <si>
    <t>川村 良介</t>
    <rPh sb="0" eb="2">
      <t>カワムラ</t>
    </rPh>
    <rPh sb="3" eb="5">
      <t>リョウスケ</t>
    </rPh>
    <phoneticPr fontId="1"/>
  </si>
  <si>
    <t>永井 孝典</t>
    <rPh sb="0" eb="2">
      <t>ナガイ</t>
    </rPh>
    <rPh sb="3" eb="5">
      <t>タカノリ</t>
    </rPh>
    <phoneticPr fontId="1"/>
  </si>
  <si>
    <t>橋本 幸亮</t>
    <rPh sb="0" eb="2">
      <t>ハシモト</t>
    </rPh>
    <rPh sb="3" eb="5">
      <t>コウスケ</t>
    </rPh>
    <phoneticPr fontId="1"/>
  </si>
  <si>
    <t>古本 勝教</t>
    <rPh sb="0" eb="2">
      <t>フルモト</t>
    </rPh>
    <rPh sb="3" eb="5">
      <t>カツノリ</t>
    </rPh>
    <phoneticPr fontId="1"/>
  </si>
  <si>
    <t>広沢 宏昭</t>
    <rPh sb="0" eb="2">
      <t>ヒロサワ</t>
    </rPh>
    <rPh sb="3" eb="5">
      <t>ヒロアキ</t>
    </rPh>
    <phoneticPr fontId="1"/>
  </si>
  <si>
    <t>2.12.13</t>
    <phoneticPr fontId="1"/>
  </si>
  <si>
    <t>青木 拓</t>
    <rPh sb="0" eb="2">
      <t>アオキ</t>
    </rPh>
    <rPh sb="3" eb="4">
      <t>タク</t>
    </rPh>
    <phoneticPr fontId="1"/>
  </si>
  <si>
    <t>800m</t>
  </si>
  <si>
    <t xml:space="preserve">依田 大輝 </t>
    <rPh sb="0" eb="2">
      <t>ヨダ</t>
    </rPh>
    <rPh sb="3" eb="5">
      <t>ダイキ</t>
    </rPh>
    <phoneticPr fontId="1"/>
  </si>
  <si>
    <t>2.06.09</t>
    <phoneticPr fontId="1"/>
  </si>
  <si>
    <t>不破 光策</t>
    <rPh sb="0" eb="2">
      <t>フワ</t>
    </rPh>
    <rPh sb="3" eb="4">
      <t>ヒカリ</t>
    </rPh>
    <rPh sb="4" eb="5">
      <t>サク</t>
    </rPh>
    <phoneticPr fontId="1"/>
  </si>
  <si>
    <t>杉下 康裕</t>
  </si>
  <si>
    <t>仁井 大志</t>
    <rPh sb="0" eb="2">
      <t>ニイ</t>
    </rPh>
    <rPh sb="3" eb="5">
      <t>タイシ</t>
    </rPh>
    <phoneticPr fontId="1"/>
  </si>
  <si>
    <t>砲丸投</t>
    <rPh sb="0" eb="3">
      <t>ホウガンナゲ</t>
    </rPh>
    <phoneticPr fontId="1"/>
  </si>
  <si>
    <t>室 明日翔</t>
    <rPh sb="0" eb="1">
      <t>ムロ</t>
    </rPh>
    <rPh sb="2" eb="4">
      <t>アシタ</t>
    </rPh>
    <rPh sb="4" eb="5">
      <t>ショウ</t>
    </rPh>
    <phoneticPr fontId="1"/>
  </si>
  <si>
    <t>森 大輔</t>
    <rPh sb="0" eb="1">
      <t>モリ</t>
    </rPh>
    <rPh sb="2" eb="4">
      <t>ダイスケ</t>
    </rPh>
    <phoneticPr fontId="1"/>
  </si>
  <si>
    <t xml:space="preserve">牧野 稜 </t>
    <rPh sb="0" eb="2">
      <t>マキノ</t>
    </rPh>
    <rPh sb="3" eb="4">
      <t>リョウ</t>
    </rPh>
    <phoneticPr fontId="1"/>
  </si>
  <si>
    <t>石黒 悠生</t>
    <rPh sb="0" eb="2">
      <t>イシクロ</t>
    </rPh>
    <rPh sb="3" eb="5">
      <t>ユウキ</t>
    </rPh>
    <phoneticPr fontId="1"/>
  </si>
  <si>
    <t>堂腰 莉衣奈</t>
    <rPh sb="0" eb="2">
      <t>ドウゴシ</t>
    </rPh>
    <rPh sb="3" eb="4">
      <t>リ</t>
    </rPh>
    <rPh sb="4" eb="6">
      <t>イナ</t>
    </rPh>
    <phoneticPr fontId="1"/>
  </si>
  <si>
    <t>高橋 奈弓</t>
    <rPh sb="0" eb="2">
      <t>タカハシ</t>
    </rPh>
    <rPh sb="3" eb="4">
      <t>ナ</t>
    </rPh>
    <rPh sb="4" eb="5">
      <t>ユミ</t>
    </rPh>
    <phoneticPr fontId="1"/>
  </si>
  <si>
    <t>齋藤 未吹</t>
    <rPh sb="0" eb="2">
      <t>サイトウ</t>
    </rPh>
    <rPh sb="3" eb="4">
      <t>ミ</t>
    </rPh>
    <rPh sb="4" eb="5">
      <t>フ</t>
    </rPh>
    <phoneticPr fontId="1"/>
  </si>
  <si>
    <t>山本 萌可</t>
    <rPh sb="0" eb="2">
      <t>ヤマモト</t>
    </rPh>
    <rPh sb="3" eb="4">
      <t>ハジメ</t>
    </rPh>
    <rPh sb="4" eb="5">
      <t>カ</t>
    </rPh>
    <phoneticPr fontId="1"/>
  </si>
  <si>
    <t>赤坂 遥夏</t>
    <rPh sb="0" eb="2">
      <t>アカサカ</t>
    </rPh>
    <rPh sb="3" eb="4">
      <t>ハル</t>
    </rPh>
    <rPh sb="4" eb="5">
      <t>ナツ</t>
    </rPh>
    <phoneticPr fontId="1"/>
  </si>
  <si>
    <t>第１回小松市陸上競技会</t>
    <rPh sb="0" eb="1">
      <t>ダイ</t>
    </rPh>
    <rPh sb="2" eb="3">
      <t>カイ</t>
    </rPh>
    <rPh sb="3" eb="6">
      <t>コマツシ</t>
    </rPh>
    <rPh sb="6" eb="8">
      <t>リクジョウ</t>
    </rPh>
    <rPh sb="8" eb="11">
      <t>キョウギカイ</t>
    </rPh>
    <phoneticPr fontId="1"/>
  </si>
  <si>
    <t>竹村 計</t>
    <rPh sb="0" eb="2">
      <t>タケムラ</t>
    </rPh>
    <rPh sb="3" eb="4">
      <t>ハカ</t>
    </rPh>
    <phoneticPr fontId="1"/>
  </si>
  <si>
    <t>宮澤 有紀</t>
    <rPh sb="0" eb="2">
      <t>ミヤザワ</t>
    </rPh>
    <rPh sb="3" eb="5">
      <t>ユキ</t>
    </rPh>
    <phoneticPr fontId="1"/>
  </si>
  <si>
    <t>大門 賢哉</t>
    <rPh sb="0" eb="2">
      <t>ダイモン</t>
    </rPh>
    <rPh sb="3" eb="5">
      <t>ケンヤ</t>
    </rPh>
    <phoneticPr fontId="1"/>
  </si>
  <si>
    <t>堂腰 莉衣奈</t>
    <rPh sb="0" eb="1">
      <t>ドウ</t>
    </rPh>
    <rPh sb="1" eb="2">
      <t>コシ</t>
    </rPh>
    <rPh sb="3" eb="4">
      <t>リ</t>
    </rPh>
    <rPh sb="4" eb="5">
      <t>イ</t>
    </rPh>
    <rPh sb="5" eb="6">
      <t>ナ</t>
    </rPh>
    <phoneticPr fontId="1"/>
  </si>
  <si>
    <t>笠松 直生</t>
    <rPh sb="0" eb="2">
      <t>カサマツ</t>
    </rPh>
    <rPh sb="3" eb="5">
      <t>ナオキ</t>
    </rPh>
    <phoneticPr fontId="1"/>
  </si>
  <si>
    <t>西村 顕志</t>
    <rPh sb="0" eb="2">
      <t>ニシムラ</t>
    </rPh>
    <rPh sb="3" eb="4">
      <t>アキラ</t>
    </rPh>
    <rPh sb="4" eb="5">
      <t>シ</t>
    </rPh>
    <phoneticPr fontId="1"/>
  </si>
  <si>
    <t>太田 直希</t>
    <rPh sb="0" eb="2">
      <t>オオタ</t>
    </rPh>
    <rPh sb="3" eb="5">
      <t>ナオキ</t>
    </rPh>
    <phoneticPr fontId="1"/>
  </si>
  <si>
    <t>池上 義輝</t>
    <rPh sb="0" eb="2">
      <t>イケガミ</t>
    </rPh>
    <rPh sb="3" eb="5">
      <t>ヨシキ</t>
    </rPh>
    <phoneticPr fontId="1"/>
  </si>
  <si>
    <t>竹村 一希</t>
    <rPh sb="0" eb="2">
      <t>タケムラ</t>
    </rPh>
    <rPh sb="3" eb="4">
      <t>イチ</t>
    </rPh>
    <rPh sb="4" eb="5">
      <t>キ</t>
    </rPh>
    <phoneticPr fontId="1"/>
  </si>
  <si>
    <t>第1回七尾城山記録会</t>
    <rPh sb="0" eb="1">
      <t>ダイ</t>
    </rPh>
    <rPh sb="2" eb="3">
      <t>カイ</t>
    </rPh>
    <rPh sb="3" eb="5">
      <t>ナナオ</t>
    </rPh>
    <rPh sb="5" eb="7">
      <t>ジョウヤマ</t>
    </rPh>
    <rPh sb="7" eb="9">
      <t>キロク</t>
    </rPh>
    <rPh sb="9" eb="10">
      <t>カイ</t>
    </rPh>
    <phoneticPr fontId="5"/>
  </si>
  <si>
    <t>斎藤 翔太</t>
    <rPh sb="0" eb="2">
      <t>サイトウ</t>
    </rPh>
    <rPh sb="3" eb="5">
      <t>ショウタ</t>
    </rPh>
    <phoneticPr fontId="5"/>
  </si>
  <si>
    <t>吉澤 星哉</t>
    <rPh sb="0" eb="2">
      <t>ヨシザワ</t>
    </rPh>
    <rPh sb="3" eb="5">
      <t>セイヤ</t>
    </rPh>
    <phoneticPr fontId="5"/>
  </si>
  <si>
    <t>300m</t>
  </si>
  <si>
    <t>仁井 大志</t>
    <rPh sb="0" eb="2">
      <t>ニイ</t>
    </rPh>
    <rPh sb="3" eb="5">
      <t>タイシ</t>
    </rPh>
    <phoneticPr fontId="5"/>
  </si>
  <si>
    <t>杉下 康裕</t>
    <rPh sb="0" eb="2">
      <t>スギシタ</t>
    </rPh>
    <rPh sb="3" eb="5">
      <t>コウスケ</t>
    </rPh>
    <phoneticPr fontId="5"/>
  </si>
  <si>
    <t>橋本 幸亮</t>
    <rPh sb="0" eb="2">
      <t>ハシモト</t>
    </rPh>
    <rPh sb="3" eb="5">
      <t>コウスケ</t>
    </rPh>
    <phoneticPr fontId="5"/>
  </si>
  <si>
    <t>古本 勝教</t>
    <rPh sb="0" eb="2">
      <t>フルモト</t>
    </rPh>
    <rPh sb="3" eb="4">
      <t>カツ</t>
    </rPh>
    <rPh sb="4" eb="5">
      <t>オシ</t>
    </rPh>
    <phoneticPr fontId="5"/>
  </si>
  <si>
    <t>佐藤 輝</t>
    <rPh sb="0" eb="2">
      <t>サトウ</t>
    </rPh>
    <rPh sb="3" eb="4">
      <t>テル</t>
    </rPh>
    <phoneticPr fontId="5"/>
  </si>
  <si>
    <t>太田 直希</t>
    <rPh sb="0" eb="2">
      <t>オオタ</t>
    </rPh>
    <rPh sb="3" eb="5">
      <t>ナオキ</t>
    </rPh>
    <phoneticPr fontId="5"/>
  </si>
  <si>
    <t>衣斐 文哉</t>
    <rPh sb="0" eb="2">
      <t>エビ</t>
    </rPh>
    <rPh sb="3" eb="5">
      <t>フミヤ</t>
    </rPh>
    <phoneticPr fontId="5"/>
  </si>
  <si>
    <t>川村 良介</t>
    <rPh sb="0" eb="2">
      <t>カワムラ</t>
    </rPh>
    <rPh sb="3" eb="5">
      <t>リョウスケ</t>
    </rPh>
    <phoneticPr fontId="5"/>
  </si>
  <si>
    <t>大村 舜</t>
    <rPh sb="0" eb="2">
      <t>オオムラ</t>
    </rPh>
    <rPh sb="3" eb="4">
      <t>シュン</t>
    </rPh>
    <phoneticPr fontId="5"/>
  </si>
  <si>
    <t>池上 義輝</t>
    <rPh sb="0" eb="2">
      <t>イケガミ</t>
    </rPh>
    <rPh sb="3" eb="5">
      <t>ヨシキ</t>
    </rPh>
    <phoneticPr fontId="5"/>
  </si>
  <si>
    <t>4.21.94</t>
    <phoneticPr fontId="5"/>
  </si>
  <si>
    <t>400mH</t>
    <phoneticPr fontId="5"/>
  </si>
  <si>
    <t>岡田 創</t>
    <rPh sb="0" eb="2">
      <t>オカダ</t>
    </rPh>
    <rPh sb="3" eb="4">
      <t>ソウ</t>
    </rPh>
    <phoneticPr fontId="5"/>
  </si>
  <si>
    <t>400mH</t>
  </si>
  <si>
    <t>ハンマー投</t>
    <rPh sb="4" eb="5">
      <t>ナゲ</t>
    </rPh>
    <phoneticPr fontId="5"/>
  </si>
  <si>
    <t>前田 智之</t>
    <rPh sb="0" eb="2">
      <t>マエダ</t>
    </rPh>
    <rPh sb="3" eb="5">
      <t>トモユキ</t>
    </rPh>
    <phoneticPr fontId="5"/>
  </si>
  <si>
    <t>やり投</t>
    <rPh sb="2" eb="3">
      <t>ナ</t>
    </rPh>
    <phoneticPr fontId="5"/>
  </si>
  <si>
    <t>高島 祐太</t>
    <rPh sb="0" eb="2">
      <t>タカシマ</t>
    </rPh>
    <rPh sb="3" eb="5">
      <t>ユウタ</t>
    </rPh>
    <phoneticPr fontId="5"/>
  </si>
  <si>
    <t>西村 顕志</t>
    <rPh sb="0" eb="2">
      <t>ニシムラ</t>
    </rPh>
    <rPh sb="3" eb="4">
      <t>ケン</t>
    </rPh>
    <rPh sb="4" eb="5">
      <t>ココロザシ</t>
    </rPh>
    <phoneticPr fontId="5"/>
  </si>
  <si>
    <t>笠松 直生</t>
    <rPh sb="0" eb="2">
      <t>カサマツ</t>
    </rPh>
    <rPh sb="3" eb="5">
      <t>ナオキ</t>
    </rPh>
    <phoneticPr fontId="5"/>
  </si>
  <si>
    <t>モラード 華</t>
    <rPh sb="5" eb="6">
      <t>ハナ</t>
    </rPh>
    <phoneticPr fontId="5"/>
  </si>
  <si>
    <t>高橋 奈弓</t>
    <rPh sb="0" eb="2">
      <t>タカハシ</t>
    </rPh>
    <rPh sb="3" eb="4">
      <t>ナ</t>
    </rPh>
    <rPh sb="4" eb="5">
      <t>ユミ</t>
    </rPh>
    <phoneticPr fontId="5"/>
  </si>
  <si>
    <t>堂腰 莉衣奈</t>
    <rPh sb="0" eb="2">
      <t>ドウゴシ</t>
    </rPh>
    <rPh sb="3" eb="4">
      <t>リ</t>
    </rPh>
    <rPh sb="4" eb="5">
      <t>イ</t>
    </rPh>
    <rPh sb="5" eb="6">
      <t>ナ</t>
    </rPh>
    <phoneticPr fontId="5"/>
  </si>
  <si>
    <t>駒田 薫子</t>
    <rPh sb="0" eb="2">
      <t>コマダ</t>
    </rPh>
    <rPh sb="3" eb="5">
      <t>カオルコ</t>
    </rPh>
    <phoneticPr fontId="5"/>
  </si>
  <si>
    <t>島 菊乃</t>
    <rPh sb="0" eb="1">
      <t>シマ</t>
    </rPh>
    <rPh sb="2" eb="3">
      <t>キク</t>
    </rPh>
    <rPh sb="3" eb="4">
      <t>ノ</t>
    </rPh>
    <phoneticPr fontId="5"/>
  </si>
  <si>
    <t>山本 萌可</t>
    <rPh sb="0" eb="2">
      <t>ヤマモト</t>
    </rPh>
    <rPh sb="3" eb="4">
      <t>ハジメ</t>
    </rPh>
    <rPh sb="4" eb="5">
      <t>カ</t>
    </rPh>
    <phoneticPr fontId="5"/>
  </si>
  <si>
    <t>石原 幸</t>
    <rPh sb="0" eb="2">
      <t>イシハラ</t>
    </rPh>
    <rPh sb="3" eb="4">
      <t>ユキ</t>
    </rPh>
    <phoneticPr fontId="5"/>
  </si>
  <si>
    <t>5.01.87</t>
    <phoneticPr fontId="5"/>
  </si>
  <si>
    <t>第89回北信越学生陸上競技対校選手権大会</t>
    <rPh sb="0" eb="1">
      <t>ダイ</t>
    </rPh>
    <rPh sb="3" eb="4">
      <t>カイ</t>
    </rPh>
    <rPh sb="4" eb="7">
      <t>ホクシンエツ</t>
    </rPh>
    <rPh sb="7" eb="9">
      <t>ガクセイ</t>
    </rPh>
    <rPh sb="9" eb="11">
      <t>リクジョウ</t>
    </rPh>
    <rPh sb="11" eb="13">
      <t>キョウギ</t>
    </rPh>
    <rPh sb="13" eb="15">
      <t>タイコウ</t>
    </rPh>
    <rPh sb="15" eb="18">
      <t>センシュケン</t>
    </rPh>
    <rPh sb="18" eb="20">
      <t>タイカイ</t>
    </rPh>
    <phoneticPr fontId="1"/>
  </si>
  <si>
    <t>100m予</t>
    <rPh sb="4" eb="5">
      <t>ヨ</t>
    </rPh>
    <phoneticPr fontId="1"/>
  </si>
  <si>
    <t>西村 顕志</t>
    <rPh sb="0" eb="2">
      <t>ニシムラ</t>
    </rPh>
    <rPh sb="3" eb="4">
      <t>ケン</t>
    </rPh>
    <rPh sb="4" eb="5">
      <t>ココロザシ</t>
    </rPh>
    <phoneticPr fontId="1"/>
  </si>
  <si>
    <t>100m準</t>
    <rPh sb="4" eb="5">
      <t>ジュン</t>
    </rPh>
    <phoneticPr fontId="1"/>
  </si>
  <si>
    <t>100m決</t>
    <rPh sb="4" eb="5">
      <t>ケツ</t>
    </rPh>
    <phoneticPr fontId="1"/>
  </si>
  <si>
    <t>200m予</t>
    <rPh sb="4" eb="5">
      <t>ヨ</t>
    </rPh>
    <phoneticPr fontId="1"/>
  </si>
  <si>
    <t>200m準</t>
    <rPh sb="4" eb="5">
      <t>ジュン</t>
    </rPh>
    <phoneticPr fontId="1"/>
  </si>
  <si>
    <t>200m決</t>
    <rPh sb="4" eb="5">
      <t>ケツ</t>
    </rPh>
    <phoneticPr fontId="1"/>
  </si>
  <si>
    <t>400m予</t>
    <rPh sb="4" eb="5">
      <t>ヨ</t>
    </rPh>
    <phoneticPr fontId="1"/>
  </si>
  <si>
    <t>橋本 幸亮</t>
    <rPh sb="0" eb="2">
      <t>ハシモト</t>
    </rPh>
    <rPh sb="3" eb="4">
      <t>ユキ</t>
    </rPh>
    <rPh sb="4" eb="5">
      <t>リョウ</t>
    </rPh>
    <phoneticPr fontId="1"/>
  </si>
  <si>
    <t>800m予</t>
    <rPh sb="4" eb="5">
      <t>ヨ</t>
    </rPh>
    <phoneticPr fontId="1"/>
  </si>
  <si>
    <t>衣斐 文哉</t>
    <rPh sb="0" eb="1">
      <t>コロモ</t>
    </rPh>
    <rPh sb="1" eb="2">
      <t>ヒ</t>
    </rPh>
    <rPh sb="3" eb="5">
      <t>フミヤ</t>
    </rPh>
    <phoneticPr fontId="1"/>
  </si>
  <si>
    <t>2.01.12</t>
    <phoneticPr fontId="1"/>
  </si>
  <si>
    <t>800m決</t>
    <rPh sb="4" eb="5">
      <t>ケツ</t>
    </rPh>
    <phoneticPr fontId="1"/>
  </si>
  <si>
    <t>1500m予</t>
    <rPh sb="5" eb="6">
      <t>ヨ</t>
    </rPh>
    <phoneticPr fontId="1"/>
  </si>
  <si>
    <t>池上 義輝</t>
    <rPh sb="0" eb="2">
      <t>イケガミ</t>
    </rPh>
    <rPh sb="3" eb="4">
      <t>ヨシ</t>
    </rPh>
    <rPh sb="4" eb="5">
      <t>ヒカル</t>
    </rPh>
    <phoneticPr fontId="1"/>
  </si>
  <si>
    <t>1500m決</t>
    <rPh sb="5" eb="6">
      <t>ケツ</t>
    </rPh>
    <phoneticPr fontId="1"/>
  </si>
  <si>
    <t>5000m決</t>
    <rPh sb="5" eb="6">
      <t>ケツ</t>
    </rPh>
    <phoneticPr fontId="1"/>
  </si>
  <si>
    <t>10000m決</t>
    <rPh sb="6" eb="7">
      <t>ケツ</t>
    </rPh>
    <phoneticPr fontId="1"/>
  </si>
  <si>
    <t>35.33.91</t>
    <phoneticPr fontId="1"/>
  </si>
  <si>
    <t>110mH予</t>
    <rPh sb="5" eb="6">
      <t>ヨ</t>
    </rPh>
    <phoneticPr fontId="1"/>
  </si>
  <si>
    <t>不破 光策</t>
    <rPh sb="0" eb="2">
      <t>フワ</t>
    </rPh>
    <rPh sb="3" eb="4">
      <t>コウ</t>
    </rPh>
    <rPh sb="4" eb="5">
      <t>サク</t>
    </rPh>
    <phoneticPr fontId="1"/>
  </si>
  <si>
    <t>110mH決</t>
    <rPh sb="5" eb="6">
      <t>ケツ</t>
    </rPh>
    <phoneticPr fontId="1"/>
  </si>
  <si>
    <t>400mH予</t>
    <rPh sb="5" eb="6">
      <t>ヨ</t>
    </rPh>
    <phoneticPr fontId="1"/>
  </si>
  <si>
    <t>400mH決</t>
    <rPh sb="5" eb="6">
      <t>ケツ</t>
    </rPh>
    <phoneticPr fontId="1"/>
  </si>
  <si>
    <t>3000mSC決</t>
    <rPh sb="7" eb="8">
      <t>ケツ</t>
    </rPh>
    <phoneticPr fontId="1"/>
  </si>
  <si>
    <t>9.56.38</t>
    <phoneticPr fontId="1"/>
  </si>
  <si>
    <t>9.35.69</t>
    <phoneticPr fontId="1"/>
  </si>
  <si>
    <t>走高跳決</t>
    <rPh sb="0" eb="3">
      <t>ハシリタカトビ</t>
    </rPh>
    <rPh sb="3" eb="4">
      <t>ケツ</t>
    </rPh>
    <phoneticPr fontId="1"/>
  </si>
  <si>
    <t>走幅跳決</t>
    <rPh sb="0" eb="3">
      <t>ソウハバトビ</t>
    </rPh>
    <rPh sb="3" eb="4">
      <t>ケツ</t>
    </rPh>
    <phoneticPr fontId="1"/>
  </si>
  <si>
    <t>高島 祐太</t>
    <rPh sb="0" eb="2">
      <t>タカシマ</t>
    </rPh>
    <rPh sb="3" eb="4">
      <t>ユウ</t>
    </rPh>
    <rPh sb="4" eb="5">
      <t>フトシ</t>
    </rPh>
    <phoneticPr fontId="1"/>
  </si>
  <si>
    <t>高谷 周平</t>
    <rPh sb="0" eb="2">
      <t>タカヤ</t>
    </rPh>
    <rPh sb="3" eb="5">
      <t>シュウヘイ</t>
    </rPh>
    <phoneticPr fontId="1"/>
  </si>
  <si>
    <t>M2</t>
    <phoneticPr fontId="1"/>
  </si>
  <si>
    <t>三段跳決</t>
    <rPh sb="0" eb="3">
      <t>サンダントビ</t>
    </rPh>
    <rPh sb="3" eb="4">
      <t>ケツ</t>
    </rPh>
    <phoneticPr fontId="1"/>
  </si>
  <si>
    <t>中島 基来</t>
    <rPh sb="0" eb="2">
      <t>ナカジマ</t>
    </rPh>
    <rPh sb="3" eb="4">
      <t>モトイ</t>
    </rPh>
    <rPh sb="4" eb="5">
      <t>キ</t>
    </rPh>
    <phoneticPr fontId="1"/>
  </si>
  <si>
    <t>森田 一輝</t>
    <rPh sb="0" eb="2">
      <t>モリタ</t>
    </rPh>
    <rPh sb="3" eb="5">
      <t>カズキ</t>
    </rPh>
    <phoneticPr fontId="1"/>
  </si>
  <si>
    <t>砲丸投決</t>
    <rPh sb="0" eb="3">
      <t>ホウガンナゲ</t>
    </rPh>
    <rPh sb="3" eb="4">
      <t>ケツ</t>
    </rPh>
    <phoneticPr fontId="1"/>
  </si>
  <si>
    <t>円盤投決</t>
    <rPh sb="0" eb="3">
      <t>エンバンナゲ</t>
    </rPh>
    <rPh sb="3" eb="4">
      <t>ケツ</t>
    </rPh>
    <phoneticPr fontId="1"/>
  </si>
  <si>
    <t>室 明日翔</t>
    <rPh sb="0" eb="1">
      <t>シツ</t>
    </rPh>
    <rPh sb="2" eb="4">
      <t>アシタ</t>
    </rPh>
    <rPh sb="4" eb="5">
      <t>ショウ</t>
    </rPh>
    <phoneticPr fontId="1"/>
  </si>
  <si>
    <t>ハンマー投決</t>
    <rPh sb="4" eb="5">
      <t>トウ</t>
    </rPh>
    <rPh sb="5" eb="6">
      <t>ケツ</t>
    </rPh>
    <phoneticPr fontId="1"/>
  </si>
  <si>
    <t>やり投決</t>
    <rPh sb="2" eb="3">
      <t>トウ</t>
    </rPh>
    <rPh sb="3" eb="4">
      <t>ケツ</t>
    </rPh>
    <phoneticPr fontId="1"/>
  </si>
  <si>
    <t>石黒 悠生</t>
    <rPh sb="0" eb="2">
      <t>イシクロ</t>
    </rPh>
    <rPh sb="3" eb="5">
      <t>ハルキ</t>
    </rPh>
    <phoneticPr fontId="1"/>
  </si>
  <si>
    <t>やり投</t>
    <rPh sb="2" eb="3">
      <t>トウ</t>
    </rPh>
    <phoneticPr fontId="1"/>
  </si>
  <si>
    <t>4×100mR予</t>
    <rPh sb="7" eb="8">
      <t>ヨ</t>
    </rPh>
    <phoneticPr fontId="1"/>
  </si>
  <si>
    <t>樋口 克治</t>
  </si>
  <si>
    <t>貝沢 諒太</t>
    <rPh sb="0" eb="2">
      <t>カイザワ</t>
    </rPh>
    <rPh sb="3" eb="4">
      <t>リョウ</t>
    </rPh>
    <rPh sb="4" eb="5">
      <t>タ</t>
    </rPh>
    <phoneticPr fontId="1"/>
  </si>
  <si>
    <t>4×100mR決</t>
    <rPh sb="7" eb="8">
      <t>ケツ</t>
    </rPh>
    <phoneticPr fontId="1"/>
  </si>
  <si>
    <t>堂腰 莉衣奈</t>
    <rPh sb="0" eb="2">
      <t>ドウゴシ</t>
    </rPh>
    <rPh sb="3" eb="4">
      <t>リ</t>
    </rPh>
    <rPh sb="4" eb="5">
      <t>イ</t>
    </rPh>
    <rPh sb="5" eb="6">
      <t>ナ</t>
    </rPh>
    <phoneticPr fontId="1"/>
  </si>
  <si>
    <t>島 菊乃</t>
    <rPh sb="0" eb="1">
      <t>シマ</t>
    </rPh>
    <rPh sb="2" eb="4">
      <t>キクノ</t>
    </rPh>
    <phoneticPr fontId="1"/>
  </si>
  <si>
    <t>駒田 薫子</t>
    <rPh sb="0" eb="2">
      <t>コマダ</t>
    </rPh>
    <rPh sb="3" eb="5">
      <t>カオルコ</t>
    </rPh>
    <phoneticPr fontId="1"/>
  </si>
  <si>
    <t>人発</t>
    <rPh sb="0" eb="2">
      <t>ジンハツ</t>
    </rPh>
    <phoneticPr fontId="1"/>
  </si>
  <si>
    <t>石原 幸</t>
    <rPh sb="0" eb="2">
      <t>イシハラ</t>
    </rPh>
    <rPh sb="3" eb="4">
      <t>ユキ</t>
    </rPh>
    <phoneticPr fontId="1"/>
  </si>
  <si>
    <t>棒高跳決</t>
    <rPh sb="0" eb="3">
      <t>ボウタカトビ</t>
    </rPh>
    <rPh sb="3" eb="4">
      <t>ケツ</t>
    </rPh>
    <phoneticPr fontId="1"/>
  </si>
  <si>
    <t>久藏 仁美</t>
    <rPh sb="0" eb="1">
      <t>ヒサシ</t>
    </rPh>
    <rPh sb="1" eb="2">
      <t>クラ</t>
    </rPh>
    <rPh sb="3" eb="5">
      <t>ヒトミ</t>
    </rPh>
    <phoneticPr fontId="1"/>
  </si>
  <si>
    <t>4×400mR決</t>
    <rPh sb="7" eb="8">
      <t>ケツ</t>
    </rPh>
    <phoneticPr fontId="1"/>
  </si>
  <si>
    <t>3.55.50</t>
    <phoneticPr fontId="1"/>
  </si>
  <si>
    <t>第68回富山県民体育大会陸上競技兼国民体育大会3次予選会</t>
    <rPh sb="0" eb="1">
      <t>ダイ</t>
    </rPh>
    <rPh sb="3" eb="4">
      <t>カイ</t>
    </rPh>
    <rPh sb="4" eb="8">
      <t>トヤマケンミン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7">
      <t>ケン</t>
    </rPh>
    <rPh sb="17" eb="19">
      <t>コクミン</t>
    </rPh>
    <rPh sb="19" eb="21">
      <t>タイイク</t>
    </rPh>
    <rPh sb="21" eb="23">
      <t>タイカイ</t>
    </rPh>
    <rPh sb="24" eb="25">
      <t>ジ</t>
    </rPh>
    <rPh sb="25" eb="28">
      <t>ヨセンカイ</t>
    </rPh>
    <phoneticPr fontId="1"/>
  </si>
  <si>
    <t>佐藤 輝</t>
    <rPh sb="0" eb="2">
      <t>サトウ</t>
    </rPh>
    <rPh sb="3" eb="4">
      <t>テル</t>
    </rPh>
    <phoneticPr fontId="1"/>
  </si>
  <si>
    <t>西村 裕輔</t>
    <rPh sb="0" eb="2">
      <t>ニシムラ</t>
    </rPh>
    <rPh sb="3" eb="4">
      <t>ユウ</t>
    </rPh>
    <rPh sb="4" eb="5">
      <t>スケ</t>
    </rPh>
    <phoneticPr fontId="1"/>
  </si>
  <si>
    <t>400m決</t>
    <rPh sb="4" eb="5">
      <t>ケツ</t>
    </rPh>
    <phoneticPr fontId="1"/>
  </si>
  <si>
    <t>藤野 励志</t>
    <rPh sb="0" eb="2">
      <t>フジノ</t>
    </rPh>
    <rPh sb="3" eb="4">
      <t>レイ</t>
    </rPh>
    <rPh sb="4" eb="5">
      <t>シ</t>
    </rPh>
    <phoneticPr fontId="1"/>
  </si>
  <si>
    <t>河合 汰紋</t>
    <rPh sb="0" eb="2">
      <t>カワイ</t>
    </rPh>
    <rPh sb="3" eb="4">
      <t>タ</t>
    </rPh>
    <rPh sb="4" eb="5">
      <t>モン</t>
    </rPh>
    <phoneticPr fontId="1"/>
  </si>
  <si>
    <t>米盛 寛通</t>
    <rPh sb="0" eb="2">
      <t>ヨネモリ</t>
    </rPh>
    <rPh sb="3" eb="4">
      <t>ヒロ</t>
    </rPh>
    <rPh sb="4" eb="5">
      <t>トオル</t>
    </rPh>
    <phoneticPr fontId="1"/>
  </si>
  <si>
    <t>谷口 優輔</t>
    <rPh sb="0" eb="2">
      <t>タニグチ</t>
    </rPh>
    <rPh sb="3" eb="5">
      <t>ユウスケ</t>
    </rPh>
    <phoneticPr fontId="1"/>
  </si>
  <si>
    <t>釣賀 武史</t>
    <rPh sb="0" eb="2">
      <t>ツルガ</t>
    </rPh>
    <rPh sb="3" eb="5">
      <t>タケシ</t>
    </rPh>
    <phoneticPr fontId="1"/>
  </si>
  <si>
    <t>走高跳決</t>
    <rPh sb="0" eb="4">
      <t>ハシリタカトビケツ</t>
    </rPh>
    <phoneticPr fontId="1"/>
  </si>
  <si>
    <t>棒高跳決</t>
    <rPh sb="0" eb="4">
      <t>ボウタカトビケツ</t>
    </rPh>
    <phoneticPr fontId="1"/>
  </si>
  <si>
    <t>走幅跳決</t>
    <rPh sb="0" eb="1">
      <t>ハシ</t>
    </rPh>
    <rPh sb="1" eb="3">
      <t>ハバトビ</t>
    </rPh>
    <rPh sb="3" eb="4">
      <t>ケツ</t>
    </rPh>
    <phoneticPr fontId="1"/>
  </si>
  <si>
    <t>砲丸投決</t>
    <rPh sb="0" eb="4">
      <t>ホウガンナゲケツ</t>
    </rPh>
    <phoneticPr fontId="1"/>
  </si>
  <si>
    <t>竹内 漱汰</t>
    <rPh sb="0" eb="2">
      <t>タケウチ</t>
    </rPh>
    <rPh sb="3" eb="4">
      <t>スス</t>
    </rPh>
    <rPh sb="4" eb="5">
      <t>タ</t>
    </rPh>
    <phoneticPr fontId="1"/>
  </si>
  <si>
    <t>やり投決</t>
    <rPh sb="2" eb="3">
      <t>ナ</t>
    </rPh>
    <rPh sb="3" eb="4">
      <t>ケツ</t>
    </rPh>
    <phoneticPr fontId="1"/>
  </si>
  <si>
    <t>第59回北陸陸上競技選手権大会</t>
    <rPh sb="0" eb="1">
      <t>ダイ</t>
    </rPh>
    <rPh sb="3" eb="4">
      <t>カイ</t>
    </rPh>
    <rPh sb="4" eb="6">
      <t>ホクリク</t>
    </rPh>
    <rPh sb="6" eb="8">
      <t>リクジョウ</t>
    </rPh>
    <rPh sb="8" eb="10">
      <t>キョウギ</t>
    </rPh>
    <rPh sb="10" eb="13">
      <t>センシュケン</t>
    </rPh>
    <rPh sb="13" eb="15">
      <t>タイカイ</t>
    </rPh>
    <phoneticPr fontId="1"/>
  </si>
  <si>
    <t>人発</t>
    <rPh sb="0" eb="1">
      <t>ヒト</t>
    </rPh>
    <rPh sb="1" eb="2">
      <t>ハツ</t>
    </rPh>
    <phoneticPr fontId="1"/>
  </si>
  <si>
    <t>堂腰 莉衣奈</t>
    <rPh sb="0" eb="2">
      <t>ドウゴシ</t>
    </rPh>
    <rPh sb="3" eb="4">
      <t>リ</t>
    </rPh>
    <rPh sb="4" eb="5">
      <t>コロモ</t>
    </rPh>
    <rPh sb="5" eb="6">
      <t>ナ</t>
    </rPh>
    <phoneticPr fontId="1"/>
  </si>
  <si>
    <t>山本 萌可</t>
    <rPh sb="0" eb="2">
      <t>ヤマモト</t>
    </rPh>
    <rPh sb="3" eb="4">
      <t>モエ</t>
    </rPh>
    <rPh sb="4" eb="5">
      <t>カ</t>
    </rPh>
    <phoneticPr fontId="1"/>
  </si>
  <si>
    <t>橋本 幸亮</t>
    <rPh sb="0" eb="2">
      <t>ハシモト</t>
    </rPh>
    <rPh sb="3" eb="4">
      <t>シアワ</t>
    </rPh>
    <rPh sb="4" eb="5">
      <t>リョウ</t>
    </rPh>
    <phoneticPr fontId="1"/>
  </si>
  <si>
    <t>藤野 励志</t>
    <rPh sb="0" eb="2">
      <t>フジノ</t>
    </rPh>
    <rPh sb="3" eb="4">
      <t>レイ</t>
    </rPh>
    <rPh sb="4" eb="5">
      <t>ココロザシ</t>
    </rPh>
    <phoneticPr fontId="1"/>
  </si>
  <si>
    <t>岡田 創</t>
    <rPh sb="0" eb="2">
      <t>オカダ</t>
    </rPh>
    <rPh sb="3" eb="4">
      <t>キズ</t>
    </rPh>
    <phoneticPr fontId="1"/>
  </si>
  <si>
    <t>小倉 海聖</t>
    <rPh sb="0" eb="2">
      <t>コクラ</t>
    </rPh>
    <rPh sb="3" eb="4">
      <t>ウミ</t>
    </rPh>
    <rPh sb="4" eb="5">
      <t>ヒジリ</t>
    </rPh>
    <phoneticPr fontId="1"/>
  </si>
  <si>
    <t>定村 龍太</t>
    <rPh sb="0" eb="1">
      <t>サダ</t>
    </rPh>
    <rPh sb="1" eb="2">
      <t>ムラ</t>
    </rPh>
    <rPh sb="3" eb="5">
      <t>リュウタ</t>
    </rPh>
    <phoneticPr fontId="1"/>
  </si>
  <si>
    <t>棒高跳決</t>
    <rPh sb="0" eb="3">
      <t>ボウタカト</t>
    </rPh>
    <rPh sb="3" eb="4">
      <t>ケツ</t>
    </rPh>
    <phoneticPr fontId="1"/>
  </si>
  <si>
    <t>走幅跳決</t>
    <rPh sb="0" eb="1">
      <t>ハシ</t>
    </rPh>
    <rPh sb="1" eb="3">
      <t>ハバト</t>
    </rPh>
    <rPh sb="3" eb="4">
      <t>ケツ</t>
    </rPh>
    <phoneticPr fontId="1"/>
  </si>
  <si>
    <t>三段跳決</t>
    <rPh sb="0" eb="3">
      <t>サンダント</t>
    </rPh>
    <rPh sb="3" eb="4">
      <t>ケツ</t>
    </rPh>
    <phoneticPr fontId="1"/>
  </si>
  <si>
    <t>古本 勝教</t>
    <rPh sb="0" eb="2">
      <t>フルモト</t>
    </rPh>
    <rPh sb="3" eb="4">
      <t>カツ</t>
    </rPh>
    <rPh sb="4" eb="5">
      <t>オシ</t>
    </rPh>
    <phoneticPr fontId="1"/>
  </si>
  <si>
    <t>第57回富山県陸上競技選手権大会兼第70回国民体育大会第2次予選会</t>
    <rPh sb="0" eb="1">
      <t>ダイ</t>
    </rPh>
    <rPh sb="3" eb="4">
      <t>カイ</t>
    </rPh>
    <rPh sb="4" eb="7">
      <t>トヤマケン</t>
    </rPh>
    <rPh sb="7" eb="9">
      <t>リクジョウ</t>
    </rPh>
    <rPh sb="9" eb="11">
      <t>キョウギ</t>
    </rPh>
    <rPh sb="11" eb="14">
      <t>センシュケン</t>
    </rPh>
    <rPh sb="14" eb="16">
      <t>タイカイ</t>
    </rPh>
    <rPh sb="16" eb="17">
      <t>ケン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8">
      <t>ダイ</t>
    </rPh>
    <rPh sb="29" eb="30">
      <t>ジ</t>
    </rPh>
    <rPh sb="30" eb="33">
      <t>ヨセンカイ</t>
    </rPh>
    <phoneticPr fontId="1"/>
  </si>
  <si>
    <t>笠松 直生</t>
    <rPh sb="0" eb="2">
      <t>カサマツ</t>
    </rPh>
    <rPh sb="3" eb="4">
      <t>ナオ</t>
    </rPh>
    <rPh sb="4" eb="5">
      <t>セイ</t>
    </rPh>
    <phoneticPr fontId="1"/>
  </si>
  <si>
    <t>池岡 直哉</t>
    <rPh sb="0" eb="1">
      <t>イケ</t>
    </rPh>
    <rPh sb="1" eb="2">
      <t>オカ</t>
    </rPh>
    <rPh sb="3" eb="5">
      <t>ナオヤ</t>
    </rPh>
    <phoneticPr fontId="1"/>
  </si>
  <si>
    <t>400m準</t>
    <rPh sb="4" eb="5">
      <t>ジュン</t>
    </rPh>
    <phoneticPr fontId="1"/>
  </si>
  <si>
    <t>800m準</t>
    <rPh sb="4" eb="5">
      <t>ジュン</t>
    </rPh>
    <phoneticPr fontId="1"/>
  </si>
  <si>
    <t>1.57.13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</si>
  <si>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</si>
  <si>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</si>
  <si>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</si>
  <si>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</si>
  <si>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ハンマー投</t>
    <rPh sb="4" eb="5">
      <t>ナゲ</t>
    </rPh>
    <phoneticPr fontId="1"/>
  </si>
  <si>
    <t>石黒 悠生</t>
    <rPh sb="0" eb="2">
      <t>イシグロ</t>
    </rPh>
    <rPh sb="3" eb="4">
      <t>ユウ</t>
    </rPh>
    <rPh sb="4" eb="5">
      <t>イ</t>
    </rPh>
    <phoneticPr fontId="1"/>
  </si>
  <si>
    <t>4×400mR予</t>
    <rPh sb="7" eb="8">
      <t>ヨ</t>
    </rPh>
    <phoneticPr fontId="1"/>
  </si>
  <si>
    <t>島 菊乃</t>
    <rPh sb="0" eb="1">
      <t>シマ</t>
    </rPh>
    <rPh sb="2" eb="3">
      <t>キク</t>
    </rPh>
    <rPh sb="3" eb="4">
      <t>ノ</t>
    </rPh>
    <phoneticPr fontId="1"/>
  </si>
  <si>
    <t>走幅跳</t>
    <rPh sb="0" eb="1">
      <t>ハシ</t>
    </rPh>
    <rPh sb="1" eb="3">
      <t>ハバトビ</t>
    </rPh>
    <phoneticPr fontId="1"/>
  </si>
  <si>
    <t>第46回北信越学生陸上選手権大会</t>
    <rPh sb="0" eb="1">
      <t>ダイ</t>
    </rPh>
    <rPh sb="3" eb="4">
      <t>カイ</t>
    </rPh>
    <rPh sb="4" eb="7">
      <t>ホクシンエツ</t>
    </rPh>
    <rPh sb="7" eb="9">
      <t>ガクセイ</t>
    </rPh>
    <rPh sb="9" eb="11">
      <t>リクジョウ</t>
    </rPh>
    <rPh sb="11" eb="14">
      <t>センシュケン</t>
    </rPh>
    <rPh sb="14" eb="16">
      <t>タイカイ</t>
    </rPh>
    <phoneticPr fontId="1"/>
  </si>
  <si>
    <t>門前 遼</t>
    <rPh sb="0" eb="2">
      <t>モンゼン</t>
    </rPh>
    <rPh sb="3" eb="4">
      <t>リョウ</t>
    </rPh>
    <phoneticPr fontId="1"/>
  </si>
  <si>
    <t>今西 詩織</t>
    <rPh sb="0" eb="2">
      <t>イマニシ</t>
    </rPh>
    <rPh sb="3" eb="5">
      <t>シオリ</t>
    </rPh>
    <phoneticPr fontId="1"/>
  </si>
  <si>
    <t>荻野 諒子</t>
    <rPh sb="0" eb="2">
      <t>オギノ</t>
    </rPh>
    <rPh sb="3" eb="5">
      <t>リョウコ</t>
    </rPh>
    <phoneticPr fontId="1"/>
  </si>
  <si>
    <t>看</t>
    <rPh sb="0" eb="1">
      <t>カン</t>
    </rPh>
    <phoneticPr fontId="1"/>
  </si>
  <si>
    <t>5.03.38</t>
    <phoneticPr fontId="1"/>
  </si>
  <si>
    <t>平船 黎</t>
    <rPh sb="0" eb="1">
      <t>タイラ</t>
    </rPh>
    <rPh sb="1" eb="2">
      <t>ブネ</t>
    </rPh>
    <rPh sb="3" eb="4">
      <t>レイ</t>
    </rPh>
    <phoneticPr fontId="1"/>
  </si>
  <si>
    <t>久蔵 仁美</t>
    <rPh sb="0" eb="2">
      <t>キュウゾウ</t>
    </rPh>
    <rPh sb="3" eb="5">
      <t>ヒトミ</t>
    </rPh>
    <phoneticPr fontId="1"/>
  </si>
  <si>
    <t>赤坂 遥夏</t>
    <rPh sb="0" eb="2">
      <t>アカサカ</t>
    </rPh>
    <rPh sb="3" eb="4">
      <t>ハルカ</t>
    </rPh>
    <rPh sb="4" eb="5">
      <t>ナツ</t>
    </rPh>
    <phoneticPr fontId="1"/>
  </si>
  <si>
    <t>前田 奈津美</t>
    <rPh sb="0" eb="2">
      <t>マエダ</t>
    </rPh>
    <rPh sb="3" eb="5">
      <t>ナツ</t>
    </rPh>
    <rPh sb="5" eb="6">
      <t>ミ</t>
    </rPh>
    <phoneticPr fontId="1"/>
  </si>
  <si>
    <t>200m予</t>
  </si>
  <si>
    <t>若山 卓史</t>
    <rPh sb="0" eb="2">
      <t>ワカヤマ</t>
    </rPh>
    <rPh sb="3" eb="4">
      <t>タク</t>
    </rPh>
    <rPh sb="4" eb="5">
      <t>シ</t>
    </rPh>
    <phoneticPr fontId="1"/>
  </si>
  <si>
    <t>澤田 宏紀</t>
    <rPh sb="0" eb="2">
      <t>サワダ</t>
    </rPh>
    <rPh sb="3" eb="5">
      <t>ヒロキ</t>
    </rPh>
    <phoneticPr fontId="1"/>
  </si>
  <si>
    <t>2.11.13</t>
    <phoneticPr fontId="1"/>
  </si>
  <si>
    <t>2.09.96</t>
    <phoneticPr fontId="1"/>
  </si>
  <si>
    <t>徳丸 裕</t>
    <rPh sb="0" eb="2">
      <t>トクマル</t>
    </rPh>
    <rPh sb="3" eb="4">
      <t>ユウ</t>
    </rPh>
    <phoneticPr fontId="1"/>
  </si>
  <si>
    <t>2.08.67</t>
    <phoneticPr fontId="1"/>
  </si>
  <si>
    <t>槇田 美緒</t>
    <rPh sb="0" eb="2">
      <t>マキタ</t>
    </rPh>
    <rPh sb="3" eb="5">
      <t>ミオ</t>
    </rPh>
    <phoneticPr fontId="1"/>
  </si>
  <si>
    <t>立神 皓基</t>
    <rPh sb="0" eb="2">
      <t>タテガミ</t>
    </rPh>
    <rPh sb="3" eb="4">
      <t>コウ</t>
    </rPh>
    <rPh sb="4" eb="5">
      <t>キ</t>
    </rPh>
    <phoneticPr fontId="1"/>
  </si>
  <si>
    <t>2.12.84</t>
    <phoneticPr fontId="1"/>
  </si>
  <si>
    <t>依田 大輝</t>
    <rPh sb="0" eb="2">
      <t>ヨダ</t>
    </rPh>
    <rPh sb="3" eb="5">
      <t>ダイキ</t>
    </rPh>
    <phoneticPr fontId="1"/>
  </si>
  <si>
    <t>4.17.52</t>
    <phoneticPr fontId="1"/>
  </si>
  <si>
    <t>岡 潤哉</t>
    <rPh sb="0" eb="1">
      <t>オカ</t>
    </rPh>
    <rPh sb="2" eb="4">
      <t>ジュンヤ</t>
    </rPh>
    <phoneticPr fontId="1"/>
  </si>
  <si>
    <t>4.29.35</t>
    <phoneticPr fontId="1"/>
  </si>
  <si>
    <t>4.18.13</t>
    <phoneticPr fontId="1"/>
  </si>
  <si>
    <t>丹保 宗一郎</t>
    <rPh sb="0" eb="2">
      <t>タンボ</t>
    </rPh>
    <rPh sb="3" eb="6">
      <t>ソウイチロウ</t>
    </rPh>
    <phoneticPr fontId="1"/>
  </si>
  <si>
    <t>4.25.20</t>
    <phoneticPr fontId="1"/>
  </si>
  <si>
    <t>山崎 柾</t>
    <rPh sb="0" eb="2">
      <t>ヤマザキ</t>
    </rPh>
    <rPh sb="3" eb="4">
      <t>マサキ</t>
    </rPh>
    <phoneticPr fontId="1"/>
  </si>
  <si>
    <t>16.30.15</t>
    <phoneticPr fontId="1"/>
  </si>
  <si>
    <t>16.56.47</t>
    <phoneticPr fontId="1"/>
  </si>
  <si>
    <t>16.23.57</t>
    <phoneticPr fontId="1"/>
  </si>
  <si>
    <t>小倉 海聖</t>
    <rPh sb="0" eb="2">
      <t>コクラ</t>
    </rPh>
    <rPh sb="3" eb="5">
      <t>カイセイ</t>
    </rPh>
    <phoneticPr fontId="1"/>
  </si>
  <si>
    <t>土田 浩喜</t>
    <rPh sb="0" eb="2">
      <t>ツチダ</t>
    </rPh>
    <rPh sb="3" eb="5">
      <t>ヒロキ</t>
    </rPh>
    <phoneticPr fontId="1"/>
  </si>
  <si>
    <t>横山 義樹</t>
    <rPh sb="0" eb="2">
      <t>ヨコヤマ</t>
    </rPh>
    <rPh sb="3" eb="5">
      <t>ヨシキ</t>
    </rPh>
    <phoneticPr fontId="1"/>
  </si>
  <si>
    <t>10.40.88</t>
    <phoneticPr fontId="1"/>
  </si>
  <si>
    <t>10000mW決</t>
    <rPh sb="7" eb="8">
      <t>ケツ</t>
    </rPh>
    <phoneticPr fontId="1"/>
  </si>
  <si>
    <t>釣賀 武史</t>
    <rPh sb="0" eb="2">
      <t>ツリガ</t>
    </rPh>
    <rPh sb="3" eb="5">
      <t>タケシフミ</t>
    </rPh>
    <phoneticPr fontId="1"/>
  </si>
  <si>
    <t>54.33.28</t>
    <phoneticPr fontId="1"/>
  </si>
  <si>
    <t>蜷川 峻也</t>
    <rPh sb="0" eb="2">
      <t>ニナガワ</t>
    </rPh>
    <rPh sb="3" eb="5">
      <t>シュンヤ</t>
    </rPh>
    <phoneticPr fontId="1"/>
  </si>
  <si>
    <t>走幅跳決</t>
    <rPh sb="0" eb="1">
      <t>ソウ</t>
    </rPh>
    <rPh sb="1" eb="3">
      <t>ハバト</t>
    </rPh>
    <rPh sb="3" eb="4">
      <t>ケツ</t>
    </rPh>
    <phoneticPr fontId="1"/>
  </si>
  <si>
    <t>砲丸投決</t>
    <rPh sb="0" eb="3">
      <t>ホウガンナ</t>
    </rPh>
    <rPh sb="3" eb="4">
      <t>ケツ</t>
    </rPh>
    <phoneticPr fontId="1"/>
  </si>
  <si>
    <t>ハンマー投決</t>
    <rPh sb="4" eb="5">
      <t>ナ</t>
    </rPh>
    <rPh sb="5" eb="6">
      <t>ケツ</t>
    </rPh>
    <phoneticPr fontId="1"/>
  </si>
  <si>
    <t>紀平 旭範</t>
    <rPh sb="0" eb="2">
      <t>キヒラ</t>
    </rPh>
    <rPh sb="3" eb="4">
      <t>アサヒ</t>
    </rPh>
    <rPh sb="4" eb="5">
      <t>ノリ</t>
    </rPh>
    <phoneticPr fontId="1"/>
  </si>
  <si>
    <t>第20回富山カップ陸上競技大会</t>
    <rPh sb="0" eb="1">
      <t>ダイ</t>
    </rPh>
    <rPh sb="3" eb="4">
      <t>カイ</t>
    </rPh>
    <rPh sb="4" eb="6">
      <t>トヤマ</t>
    </rPh>
    <rPh sb="9" eb="11">
      <t>リクジョウ</t>
    </rPh>
    <rPh sb="11" eb="13">
      <t>キョウギ</t>
    </rPh>
    <rPh sb="13" eb="15">
      <t>タイカイ</t>
    </rPh>
    <phoneticPr fontId="1"/>
  </si>
  <si>
    <t>2.08.09</t>
    <phoneticPr fontId="1"/>
  </si>
  <si>
    <t>2.12.10</t>
    <phoneticPr fontId="1"/>
  </si>
  <si>
    <t>若山 卓史</t>
    <rPh sb="0" eb="2">
      <t>ワカヤマ</t>
    </rPh>
    <rPh sb="3" eb="5">
      <t>タクシ</t>
    </rPh>
    <phoneticPr fontId="1"/>
  </si>
  <si>
    <t>岸 成範</t>
    <rPh sb="0" eb="1">
      <t>キシ</t>
    </rPh>
    <rPh sb="2" eb="3">
      <t>シゲル</t>
    </rPh>
    <rPh sb="3" eb="4">
      <t>ノリ</t>
    </rPh>
    <phoneticPr fontId="1"/>
  </si>
  <si>
    <t>松吉 祐士</t>
    <rPh sb="0" eb="2">
      <t>マツヨシ</t>
    </rPh>
    <rPh sb="3" eb="5">
      <t>ユウジ</t>
    </rPh>
    <phoneticPr fontId="1"/>
  </si>
  <si>
    <t>岡 寛二郎</t>
    <rPh sb="0" eb="1">
      <t>オカ</t>
    </rPh>
    <rPh sb="2" eb="4">
      <t>カンジ</t>
    </rPh>
    <rPh sb="4" eb="5">
      <t>ロウ</t>
    </rPh>
    <phoneticPr fontId="1"/>
  </si>
  <si>
    <t>土田 浩喜</t>
    <rPh sb="0" eb="2">
      <t>ツチダ</t>
    </rPh>
    <rPh sb="3" eb="5">
      <t>ヒロヨシ</t>
    </rPh>
    <phoneticPr fontId="1"/>
  </si>
  <si>
    <t>走高跳決</t>
    <rPh sb="0" eb="1">
      <t>ハシ</t>
    </rPh>
    <rPh sb="1" eb="3">
      <t>タカト</t>
    </rPh>
    <rPh sb="3" eb="4">
      <t>ケツ</t>
    </rPh>
    <phoneticPr fontId="1"/>
  </si>
  <si>
    <t>3000m決</t>
    <rPh sb="5" eb="6">
      <t>ケツ</t>
    </rPh>
    <phoneticPr fontId="1"/>
  </si>
  <si>
    <t>1500m</t>
    <phoneticPr fontId="1"/>
  </si>
  <si>
    <t>10000mW</t>
    <phoneticPr fontId="1"/>
  </si>
  <si>
    <t>10000m</t>
    <phoneticPr fontId="1"/>
  </si>
  <si>
    <t>2.13.98</t>
    <phoneticPr fontId="1"/>
  </si>
  <si>
    <t>100m</t>
    <phoneticPr fontId="1"/>
  </si>
  <si>
    <t>3000m</t>
    <phoneticPr fontId="1"/>
  </si>
  <si>
    <t>100m</t>
    <phoneticPr fontId="1"/>
  </si>
  <si>
    <t>200m</t>
    <phoneticPr fontId="1"/>
  </si>
  <si>
    <t>1500m</t>
    <phoneticPr fontId="5"/>
  </si>
  <si>
    <t>3.58.07</t>
    <phoneticPr fontId="1"/>
  </si>
  <si>
    <t>5000m</t>
    <phoneticPr fontId="1"/>
  </si>
  <si>
    <t>15.08.68</t>
    <phoneticPr fontId="1"/>
  </si>
  <si>
    <t>800m</t>
    <phoneticPr fontId="1"/>
  </si>
  <si>
    <t>800m</t>
    <phoneticPr fontId="1"/>
  </si>
  <si>
    <t>4.07.24</t>
    <phoneticPr fontId="1"/>
  </si>
  <si>
    <t>16.10.45</t>
    <phoneticPr fontId="1"/>
  </si>
  <si>
    <t>10.20.53</t>
    <phoneticPr fontId="1"/>
  </si>
  <si>
    <t>17.33.89</t>
    <phoneticPr fontId="1"/>
  </si>
  <si>
    <t>400m</t>
    <phoneticPr fontId="1"/>
  </si>
  <si>
    <t>400m</t>
    <phoneticPr fontId="1"/>
  </si>
  <si>
    <t>2.03.24</t>
    <phoneticPr fontId="1"/>
  </si>
  <si>
    <t>富山大学</t>
    <rPh sb="0" eb="2">
      <t>トヤマ</t>
    </rPh>
    <rPh sb="2" eb="4">
      <t>ダイガク</t>
    </rPh>
    <phoneticPr fontId="1"/>
  </si>
  <si>
    <t>第89回北信越学生陸上競技対校選手権大会</t>
  </si>
  <si>
    <t>第68回富山県民体育大会陸上競技兼国民体育大会3次予選会</t>
  </si>
  <si>
    <t>100m</t>
    <phoneticPr fontId="1"/>
  </si>
  <si>
    <t>第20回富山カップ陸上競技大会</t>
  </si>
  <si>
    <t>第1回七尾城山記録会</t>
  </si>
  <si>
    <t>400m</t>
    <phoneticPr fontId="1"/>
  </si>
  <si>
    <t>800m</t>
    <phoneticPr fontId="1"/>
  </si>
  <si>
    <t>天皇賜杯第84回日本学生陸上競技対校選手権大会</t>
    <rPh sb="0" eb="2">
      <t>テンノウ</t>
    </rPh>
    <rPh sb="2" eb="4">
      <t>シハイ</t>
    </rPh>
    <rPh sb="4" eb="5">
      <t>ダイ</t>
    </rPh>
    <rPh sb="7" eb="8">
      <t>カイ</t>
    </rPh>
    <rPh sb="8" eb="10">
      <t>ニホン</t>
    </rPh>
    <rPh sb="10" eb="12">
      <t>ガクセイ</t>
    </rPh>
    <rPh sb="12" eb="14">
      <t>リクジョウ</t>
    </rPh>
    <rPh sb="14" eb="16">
      <t>キョウギ</t>
    </rPh>
    <rPh sb="16" eb="18">
      <t>タイコウ</t>
    </rPh>
    <rPh sb="18" eb="21">
      <t>センシュケン</t>
    </rPh>
    <rPh sb="21" eb="23">
      <t>タイカイ</t>
    </rPh>
    <phoneticPr fontId="1"/>
  </si>
  <si>
    <t>第29回能美市ナイター陸上競技選手権大会</t>
  </si>
  <si>
    <t>11.16.15</t>
    <phoneticPr fontId="1"/>
  </si>
  <si>
    <t>100m</t>
    <phoneticPr fontId="1"/>
  </si>
  <si>
    <t>100m</t>
    <phoneticPr fontId="5"/>
  </si>
  <si>
    <t>100m</t>
    <phoneticPr fontId="5"/>
  </si>
  <si>
    <t>第1回七尾城山記録会</t>
    <phoneticPr fontId="1"/>
  </si>
  <si>
    <t>100m</t>
    <phoneticPr fontId="1"/>
  </si>
  <si>
    <t>200m</t>
    <phoneticPr fontId="5"/>
  </si>
  <si>
    <t>200m</t>
    <phoneticPr fontId="5"/>
  </si>
  <si>
    <t>200m</t>
    <phoneticPr fontId="1"/>
  </si>
  <si>
    <t>400m</t>
    <phoneticPr fontId="1"/>
  </si>
  <si>
    <t>400m</t>
    <phoneticPr fontId="1"/>
  </si>
  <si>
    <t>2.14.03</t>
    <phoneticPr fontId="1"/>
  </si>
  <si>
    <t>1500m</t>
    <phoneticPr fontId="5"/>
  </si>
  <si>
    <t>4.58.20</t>
    <phoneticPr fontId="1"/>
  </si>
  <si>
    <t>1500m</t>
    <phoneticPr fontId="1"/>
  </si>
  <si>
    <t>4.46.54</t>
    <phoneticPr fontId="5"/>
  </si>
  <si>
    <t>3000m</t>
    <phoneticPr fontId="1"/>
  </si>
  <si>
    <t>3000m</t>
    <phoneticPr fontId="1"/>
  </si>
  <si>
    <t>10.44.99</t>
    <phoneticPr fontId="1"/>
  </si>
  <si>
    <t>5000m</t>
    <phoneticPr fontId="1"/>
  </si>
  <si>
    <t>400mH</t>
    <phoneticPr fontId="1"/>
  </si>
  <si>
    <t>1.10.10</t>
    <phoneticPr fontId="1"/>
  </si>
  <si>
    <t>10000m</t>
  </si>
  <si>
    <t>37.03.27</t>
    <phoneticPr fontId="1"/>
  </si>
  <si>
    <t>37.46.94</t>
    <phoneticPr fontId="1"/>
  </si>
  <si>
    <t>42.27.79</t>
    <phoneticPr fontId="1"/>
  </si>
  <si>
    <t>36.01.32</t>
    <phoneticPr fontId="1"/>
  </si>
  <si>
    <t>36.08.56</t>
    <phoneticPr fontId="1"/>
  </si>
  <si>
    <t>38.37.25</t>
    <phoneticPr fontId="1"/>
  </si>
  <si>
    <t>33.28.89</t>
    <phoneticPr fontId="1"/>
  </si>
  <si>
    <t>34.30.07</t>
    <phoneticPr fontId="1"/>
  </si>
  <si>
    <t>31.55.70</t>
    <phoneticPr fontId="1"/>
  </si>
  <si>
    <t>秩父宮賜杯　第47回全日本大学駅伝対校選手権大会　北信越予選会</t>
  </si>
  <si>
    <t>秩父宮賜杯　第48回全日本大学駅伝対校選手権大会　北信越予選会</t>
  </si>
  <si>
    <t>秩父宮賜杯　第49回全日本大学駅伝対校選手権大会　北信越予選会</t>
  </si>
  <si>
    <t>秩父宮賜杯　第52回全日本大学駅伝対校選手権大会　北信越予選会</t>
  </si>
  <si>
    <t>秩父宮賜杯　第55回全日本大学駅伝対校選手権大会　北信越予選会</t>
  </si>
  <si>
    <t>5000m</t>
    <phoneticPr fontId="1"/>
  </si>
  <si>
    <t>19.54.39</t>
    <phoneticPr fontId="1"/>
  </si>
  <si>
    <t>第46回北信越学生陸上選手権大会</t>
    <phoneticPr fontId="1"/>
  </si>
  <si>
    <t>秩父宮賜杯第55回全日本大学駅伝対校選手権大会北信越予選会</t>
    <phoneticPr fontId="1"/>
  </si>
  <si>
    <t>第243回日本体育大学長距離競技会</t>
    <rPh sb="0" eb="1">
      <t>ダイ</t>
    </rPh>
    <rPh sb="4" eb="5">
      <t>カイ</t>
    </rPh>
    <rPh sb="5" eb="7">
      <t>ニホン</t>
    </rPh>
    <rPh sb="7" eb="9">
      <t>タイイク</t>
    </rPh>
    <rPh sb="9" eb="11">
      <t>ダイガク</t>
    </rPh>
    <rPh sb="11" eb="14">
      <t>チョウキョリ</t>
    </rPh>
    <rPh sb="14" eb="17">
      <t>キョウギカイ</t>
    </rPh>
    <phoneticPr fontId="1"/>
  </si>
  <si>
    <t>1.59.64</t>
    <phoneticPr fontId="1"/>
  </si>
  <si>
    <t>30.53.01</t>
    <phoneticPr fontId="1"/>
  </si>
  <si>
    <t>第248回日本体育大学長距離競技会</t>
    <rPh sb="0" eb="1">
      <t>ダイ</t>
    </rPh>
    <rPh sb="4" eb="5">
      <t>カイ</t>
    </rPh>
    <rPh sb="5" eb="7">
      <t>ニホン</t>
    </rPh>
    <rPh sb="7" eb="9">
      <t>タイイク</t>
    </rPh>
    <rPh sb="9" eb="11">
      <t>ダイガク</t>
    </rPh>
    <rPh sb="11" eb="14">
      <t>チョウキョリ</t>
    </rPh>
    <rPh sb="14" eb="17">
      <t>キョウギカイ</t>
    </rPh>
    <phoneticPr fontId="1"/>
  </si>
  <si>
    <t>15.47.14</t>
    <phoneticPr fontId="1"/>
  </si>
  <si>
    <t>2.21.89</t>
    <phoneticPr fontId="1"/>
  </si>
  <si>
    <t>第46回北信越学生陸上選手権大会</t>
  </si>
  <si>
    <t>大会日</t>
    <rPh sb="0" eb="2">
      <t>タイカイ</t>
    </rPh>
    <rPh sb="2" eb="3">
      <t>ビ</t>
    </rPh>
    <phoneticPr fontId="1"/>
  </si>
  <si>
    <t>10月24日.25日</t>
    <rPh sb="2" eb="3">
      <t>ガツ</t>
    </rPh>
    <rPh sb="5" eb="6">
      <t>ニチ</t>
    </rPh>
    <rPh sb="9" eb="10">
      <t>ニチ</t>
    </rPh>
    <phoneticPr fontId="1"/>
  </si>
  <si>
    <t>第6回京都産業大学長距離競技会</t>
    <rPh sb="0" eb="1">
      <t>ダイ</t>
    </rPh>
    <rPh sb="2" eb="3">
      <t>カイ</t>
    </rPh>
    <rPh sb="3" eb="5">
      <t>キョウト</t>
    </rPh>
    <rPh sb="5" eb="7">
      <t>サンギョウ</t>
    </rPh>
    <rPh sb="7" eb="9">
      <t>ダイガク</t>
    </rPh>
    <rPh sb="9" eb="12">
      <t>チョウキョリ</t>
    </rPh>
    <rPh sb="12" eb="15">
      <t>キョウギカイ</t>
    </rPh>
    <phoneticPr fontId="1"/>
  </si>
  <si>
    <t>第2回高体連記録会</t>
    <rPh sb="0" eb="1">
      <t>ダイ</t>
    </rPh>
    <rPh sb="2" eb="3">
      <t>カイ</t>
    </rPh>
    <rPh sb="3" eb="6">
      <t>コウタイレン</t>
    </rPh>
    <rPh sb="6" eb="8">
      <t>キロク</t>
    </rPh>
    <rPh sb="8" eb="9">
      <t>カイ</t>
    </rPh>
    <phoneticPr fontId="1"/>
  </si>
  <si>
    <t>第1回小松市陸上競技会</t>
    <phoneticPr fontId="1"/>
  </si>
  <si>
    <t>2.12.45</t>
    <phoneticPr fontId="1"/>
  </si>
  <si>
    <t>4.23.39</t>
    <phoneticPr fontId="1"/>
  </si>
  <si>
    <t>4.24.59</t>
    <phoneticPr fontId="1"/>
  </si>
  <si>
    <t>2.01.12</t>
    <phoneticPr fontId="1"/>
  </si>
  <si>
    <t>2.01.86</t>
    <phoneticPr fontId="1"/>
  </si>
  <si>
    <t>2.02.57</t>
    <phoneticPr fontId="1"/>
  </si>
  <si>
    <t>2.02.70</t>
    <phoneticPr fontId="1"/>
  </si>
  <si>
    <t>2.03.10</t>
    <phoneticPr fontId="1"/>
  </si>
  <si>
    <t>2.05.02</t>
    <phoneticPr fontId="1"/>
  </si>
  <si>
    <t>2.05.44</t>
    <phoneticPr fontId="5"/>
  </si>
  <si>
    <t>2.06.18</t>
    <phoneticPr fontId="1"/>
  </si>
  <si>
    <t>2.06.51</t>
    <phoneticPr fontId="1"/>
  </si>
  <si>
    <t>4.17.52</t>
    <phoneticPr fontId="1"/>
  </si>
  <si>
    <t>4.23.67</t>
    <phoneticPr fontId="1"/>
  </si>
  <si>
    <t>4.50.26</t>
    <phoneticPr fontId="1"/>
  </si>
  <si>
    <t>4.17.59</t>
    <phoneticPr fontId="1"/>
  </si>
  <si>
    <t>16.01.27</t>
    <phoneticPr fontId="5"/>
  </si>
  <si>
    <t>16.18.55</t>
    <phoneticPr fontId="1"/>
  </si>
  <si>
    <t>16.21.46</t>
    <phoneticPr fontId="1"/>
  </si>
  <si>
    <t>16.26.44</t>
    <phoneticPr fontId="1"/>
  </si>
  <si>
    <t>16.42.52</t>
    <phoneticPr fontId="1"/>
  </si>
  <si>
    <t>9.56.38</t>
    <phoneticPr fontId="1"/>
  </si>
  <si>
    <t>10.04.58</t>
    <phoneticPr fontId="1"/>
  </si>
  <si>
    <t>10.06.37</t>
    <phoneticPr fontId="1"/>
  </si>
  <si>
    <t>10.07.96</t>
    <phoneticPr fontId="1"/>
  </si>
  <si>
    <t>樋口 克治</t>
    <phoneticPr fontId="1"/>
  </si>
  <si>
    <t>2.06.11</t>
    <phoneticPr fontId="1"/>
  </si>
  <si>
    <t>2.07.77</t>
    <phoneticPr fontId="1"/>
  </si>
  <si>
    <t>2.08.90</t>
    <phoneticPr fontId="1"/>
  </si>
  <si>
    <t>2.13.33</t>
    <phoneticPr fontId="1"/>
  </si>
  <si>
    <t>4.32.53</t>
    <phoneticPr fontId="1"/>
  </si>
  <si>
    <t>2.02.02</t>
    <phoneticPr fontId="1"/>
  </si>
  <si>
    <t>2.03.76</t>
    <phoneticPr fontId="1"/>
  </si>
  <si>
    <t>2.05.54</t>
    <phoneticPr fontId="1"/>
  </si>
  <si>
    <t>2.10.42</t>
    <phoneticPr fontId="1"/>
  </si>
  <si>
    <t>2.14.29</t>
    <phoneticPr fontId="1"/>
  </si>
  <si>
    <t>2.14.66</t>
    <phoneticPr fontId="1"/>
  </si>
  <si>
    <t>4.38.70</t>
    <phoneticPr fontId="1"/>
  </si>
  <si>
    <t>4.38.81</t>
    <phoneticPr fontId="1"/>
  </si>
  <si>
    <t>2.03.10</t>
    <phoneticPr fontId="1"/>
  </si>
  <si>
    <t>2.04.72</t>
    <phoneticPr fontId="1"/>
  </si>
  <si>
    <t>4.29.35</t>
    <phoneticPr fontId="1"/>
  </si>
  <si>
    <t>4.39.40</t>
    <phoneticPr fontId="5"/>
  </si>
  <si>
    <t>10.20.53</t>
    <phoneticPr fontId="1"/>
  </si>
  <si>
    <t>18.20.70</t>
    <phoneticPr fontId="5"/>
  </si>
  <si>
    <t>2.11.13</t>
    <phoneticPr fontId="1"/>
  </si>
  <si>
    <t>2.12.39</t>
    <phoneticPr fontId="1"/>
  </si>
  <si>
    <t>2.09.96</t>
    <phoneticPr fontId="1"/>
  </si>
  <si>
    <t>4.32.51</t>
    <phoneticPr fontId="1"/>
  </si>
  <si>
    <t>4.39.33</t>
    <phoneticPr fontId="1"/>
  </si>
  <si>
    <t>2.12.10</t>
    <phoneticPr fontId="1"/>
  </si>
  <si>
    <t>54.33.28</t>
    <phoneticPr fontId="1"/>
  </si>
  <si>
    <t>16.11.63</t>
    <phoneticPr fontId="1"/>
  </si>
  <si>
    <t>4.34.07</t>
    <phoneticPr fontId="1"/>
  </si>
  <si>
    <t>18.05.48</t>
    <phoneticPr fontId="1"/>
  </si>
  <si>
    <t>4.18.13</t>
    <phoneticPr fontId="1"/>
  </si>
  <si>
    <t>4.30.21</t>
    <phoneticPr fontId="1"/>
  </si>
  <si>
    <t>16.48.38</t>
    <phoneticPr fontId="1"/>
  </si>
  <si>
    <t>10.04.20</t>
    <phoneticPr fontId="1"/>
  </si>
  <si>
    <t>19.45.70</t>
    <phoneticPr fontId="5"/>
  </si>
  <si>
    <t>10.40.88</t>
    <phoneticPr fontId="1"/>
  </si>
  <si>
    <t>1.00.31</t>
    <phoneticPr fontId="1"/>
  </si>
  <si>
    <t>2.19.20</t>
    <phoneticPr fontId="1"/>
  </si>
  <si>
    <t>2.21.89</t>
    <phoneticPr fontId="1"/>
  </si>
  <si>
    <t>4.52.14</t>
    <phoneticPr fontId="1"/>
  </si>
  <si>
    <t>17.33.89</t>
    <phoneticPr fontId="1"/>
  </si>
  <si>
    <t>16.23.57</t>
    <phoneticPr fontId="1"/>
  </si>
  <si>
    <t>16.12.84</t>
    <phoneticPr fontId="1"/>
  </si>
  <si>
    <t>2.06.20</t>
    <phoneticPr fontId="1"/>
  </si>
  <si>
    <t>第1回小松市陸上競技会</t>
    <rPh sb="0" eb="1">
      <t>ダイ</t>
    </rPh>
    <rPh sb="2" eb="3">
      <t>カイ</t>
    </rPh>
    <rPh sb="3" eb="6">
      <t>コマツシ</t>
    </rPh>
    <rPh sb="6" eb="8">
      <t>リクジョウ</t>
    </rPh>
    <rPh sb="8" eb="11">
      <t>キョウギカイ</t>
    </rPh>
    <phoneticPr fontId="1"/>
  </si>
  <si>
    <t>2.07.29</t>
    <phoneticPr fontId="1"/>
  </si>
  <si>
    <t>2.13.65</t>
    <phoneticPr fontId="5"/>
  </si>
  <si>
    <t>2.14.43</t>
    <phoneticPr fontId="1"/>
  </si>
  <si>
    <t>4.21.94</t>
    <phoneticPr fontId="5"/>
  </si>
  <si>
    <t>4.28.41</t>
    <phoneticPr fontId="1"/>
  </si>
  <si>
    <t>35.33.91</t>
    <phoneticPr fontId="1"/>
  </si>
  <si>
    <t>4.07.96</t>
    <phoneticPr fontId="5"/>
  </si>
  <si>
    <t>4.23.87</t>
    <phoneticPr fontId="1"/>
  </si>
  <si>
    <t>8.59.23</t>
    <phoneticPr fontId="1"/>
  </si>
  <si>
    <t>15.15.20</t>
    <phoneticPr fontId="1"/>
  </si>
  <si>
    <t>15.39.42</t>
    <phoneticPr fontId="1"/>
  </si>
  <si>
    <t>15.41.97</t>
    <phoneticPr fontId="1"/>
  </si>
  <si>
    <t>15.59.13</t>
    <phoneticPr fontId="1"/>
  </si>
  <si>
    <t>16.01.36</t>
    <phoneticPr fontId="1"/>
  </si>
  <si>
    <t>31.40.88</t>
    <phoneticPr fontId="1"/>
  </si>
  <si>
    <t>31.44.99</t>
    <phoneticPr fontId="1"/>
  </si>
  <si>
    <t>1.57.13</t>
    <phoneticPr fontId="1"/>
  </si>
  <si>
    <t>1.57.20</t>
    <phoneticPr fontId="1"/>
  </si>
  <si>
    <t>1.58.55</t>
    <phoneticPr fontId="1"/>
  </si>
  <si>
    <t>1.58.79</t>
    <phoneticPr fontId="1"/>
  </si>
  <si>
    <t>1.59.82</t>
    <phoneticPr fontId="1"/>
  </si>
  <si>
    <t>2.01.26</t>
    <phoneticPr fontId="5"/>
  </si>
  <si>
    <t>2.01.89</t>
    <phoneticPr fontId="1"/>
  </si>
  <si>
    <t>4.30.94</t>
    <phoneticPr fontId="1"/>
  </si>
  <si>
    <t>4.40.50</t>
    <phoneticPr fontId="1"/>
  </si>
  <si>
    <t>4.58.77</t>
    <phoneticPr fontId="1"/>
  </si>
  <si>
    <t>2.08.09</t>
    <phoneticPr fontId="1"/>
  </si>
  <si>
    <t>1.07.21</t>
    <phoneticPr fontId="1"/>
  </si>
  <si>
    <t>16.56.47</t>
    <phoneticPr fontId="1"/>
  </si>
  <si>
    <t>4.21.06</t>
    <phoneticPr fontId="1"/>
  </si>
  <si>
    <t>17.11.68</t>
    <phoneticPr fontId="1"/>
  </si>
  <si>
    <t>32.02.34</t>
    <phoneticPr fontId="1"/>
  </si>
  <si>
    <t>35.29.55</t>
    <phoneticPr fontId="1"/>
  </si>
  <si>
    <t>第33回全日本大学女子駅伝　北信越予選会</t>
  </si>
  <si>
    <t>14.55.91</t>
    <phoneticPr fontId="1"/>
  </si>
  <si>
    <t>天皇賜杯第84回日本学生陸上競技対校選手権大会</t>
    <rPh sb="0" eb="2">
      <t>テンノウ</t>
    </rPh>
    <rPh sb="2" eb="4">
      <t>シハイ</t>
    </rPh>
    <rPh sb="4" eb="5">
      <t>ダイ</t>
    </rPh>
    <rPh sb="7" eb="8">
      <t>カイ</t>
    </rPh>
    <rPh sb="8" eb="10">
      <t>ニホン</t>
    </rPh>
    <rPh sb="10" eb="12">
      <t>ガクセイ</t>
    </rPh>
    <rPh sb="12" eb="23">
      <t>リクジョウキョウギタイコウセンシュケンタイカイ</t>
    </rPh>
    <phoneticPr fontId="1"/>
  </si>
  <si>
    <t>2.01.38</t>
    <phoneticPr fontId="1"/>
  </si>
  <si>
    <t>1.59.64</t>
    <phoneticPr fontId="1"/>
  </si>
  <si>
    <t>2.03.24</t>
    <phoneticPr fontId="1"/>
  </si>
  <si>
    <t>1.58.19</t>
    <phoneticPr fontId="1"/>
  </si>
  <si>
    <t>4×100mR予</t>
    <phoneticPr fontId="1"/>
  </si>
  <si>
    <t>4×100mR</t>
    <phoneticPr fontId="1"/>
  </si>
  <si>
    <t>3.14.66</t>
    <phoneticPr fontId="1"/>
  </si>
  <si>
    <t>3.36.15</t>
    <phoneticPr fontId="1"/>
  </si>
  <si>
    <t>110mH</t>
  </si>
  <si>
    <t>110mH</t>
    <phoneticPr fontId="1"/>
  </si>
  <si>
    <t>200m</t>
  </si>
  <si>
    <t>3000m</t>
  </si>
  <si>
    <t>3000mW</t>
  </si>
  <si>
    <t>3000mSC</t>
  </si>
  <si>
    <t xml:space="preserve">100m </t>
  </si>
  <si>
    <t>m2</t>
  </si>
  <si>
    <t xml:space="preserve">m2 </t>
  </si>
  <si>
    <t>NM</t>
    <phoneticPr fontId="1"/>
  </si>
  <si>
    <t>110mH</t>
    <phoneticPr fontId="1"/>
  </si>
  <si>
    <t>齋藤 未吹</t>
    <rPh sb="0" eb="2">
      <t>サイトウ</t>
    </rPh>
    <rPh sb="3" eb="4">
      <t>ミ</t>
    </rPh>
    <rPh sb="4" eb="5">
      <t>ブキ</t>
    </rPh>
    <phoneticPr fontId="1"/>
  </si>
  <si>
    <t>4×400mR</t>
    <phoneticPr fontId="1"/>
  </si>
  <si>
    <t>4×100mR</t>
    <phoneticPr fontId="1"/>
  </si>
  <si>
    <t>中越選手権</t>
    <rPh sb="0" eb="2">
      <t>チュウエツ</t>
    </rPh>
    <rPh sb="2" eb="5">
      <t>センシュケン</t>
    </rPh>
    <phoneticPr fontId="1"/>
  </si>
  <si>
    <t>31.53.64</t>
    <phoneticPr fontId="1"/>
  </si>
  <si>
    <t>十日町長距離カーニバル</t>
    <rPh sb="0" eb="3">
      <t>トウカマチ</t>
    </rPh>
    <rPh sb="3" eb="6">
      <t>チョウキョリ</t>
    </rPh>
    <phoneticPr fontId="1"/>
  </si>
  <si>
    <t>滋賀県選手権</t>
    <rPh sb="0" eb="3">
      <t>シガケン</t>
    </rPh>
    <rPh sb="3" eb="6">
      <t>センシュケン</t>
    </rPh>
    <phoneticPr fontId="1"/>
  </si>
  <si>
    <t>200m予</t>
    <rPh sb="4" eb="5">
      <t>ヨ</t>
    </rPh>
    <phoneticPr fontId="1"/>
  </si>
  <si>
    <t>400m予</t>
    <rPh sb="4" eb="5">
      <t>ヨ</t>
    </rPh>
    <phoneticPr fontId="1"/>
  </si>
  <si>
    <t>100m</t>
    <phoneticPr fontId="1"/>
  </si>
  <si>
    <t>第1回高体連記録会</t>
    <rPh sb="0" eb="1">
      <t>ダイ</t>
    </rPh>
    <rPh sb="2" eb="3">
      <t>カイ</t>
    </rPh>
    <rPh sb="3" eb="6">
      <t>コウタイレン</t>
    </rPh>
    <rPh sb="6" eb="8">
      <t>キロク</t>
    </rPh>
    <rPh sb="8" eb="9">
      <t>カイ</t>
    </rPh>
    <phoneticPr fontId="1"/>
  </si>
  <si>
    <t>第4回小松陸上競技記録会</t>
    <rPh sb="0" eb="1">
      <t>ダイ</t>
    </rPh>
    <rPh sb="2" eb="3">
      <t>カイ</t>
    </rPh>
    <rPh sb="3" eb="5">
      <t>コマツ</t>
    </rPh>
    <rPh sb="5" eb="7">
      <t>リクジョウ</t>
    </rPh>
    <rPh sb="7" eb="9">
      <t>キョウギ</t>
    </rPh>
    <rPh sb="9" eb="11">
      <t>キロク</t>
    </rPh>
    <rPh sb="11" eb="12">
      <t>カイ</t>
    </rPh>
    <phoneticPr fontId="1"/>
  </si>
  <si>
    <t>岡 寛二郎</t>
    <rPh sb="0" eb="1">
      <t>オカ</t>
    </rPh>
    <rPh sb="2" eb="5">
      <t>カンジロウ</t>
    </rPh>
    <phoneticPr fontId="1"/>
  </si>
  <si>
    <t>蜷川 竣也</t>
    <rPh sb="0" eb="2">
      <t>ニナガワ</t>
    </rPh>
    <rPh sb="3" eb="4">
      <t>シュン</t>
    </rPh>
    <rPh sb="4" eb="5">
      <t>ヤ</t>
    </rPh>
    <phoneticPr fontId="1"/>
  </si>
  <si>
    <t>松下 俊介</t>
    <rPh sb="0" eb="2">
      <t>マツシタ</t>
    </rPh>
    <rPh sb="3" eb="5">
      <t>シュンスケ</t>
    </rPh>
    <phoneticPr fontId="1"/>
  </si>
  <si>
    <t>第21回東京大学競技会</t>
    <rPh sb="0" eb="1">
      <t>ダイ</t>
    </rPh>
    <rPh sb="3" eb="4">
      <t>カイ</t>
    </rPh>
    <rPh sb="4" eb="6">
      <t>トウキョウ</t>
    </rPh>
    <rPh sb="6" eb="7">
      <t>ダイ</t>
    </rPh>
    <rPh sb="7" eb="8">
      <t>ガク</t>
    </rPh>
    <rPh sb="8" eb="10">
      <t>キョウギ</t>
    </rPh>
    <rPh sb="10" eb="11">
      <t>カイ</t>
    </rPh>
    <phoneticPr fontId="1"/>
  </si>
  <si>
    <t>第67回西日本医学科生総合体育大会</t>
    <rPh sb="0" eb="1">
      <t>ダイ</t>
    </rPh>
    <rPh sb="3" eb="4">
      <t>カイ</t>
    </rPh>
    <rPh sb="4" eb="5">
      <t>ニシ</t>
    </rPh>
    <rPh sb="5" eb="7">
      <t>ニホン</t>
    </rPh>
    <rPh sb="7" eb="9">
      <t>イガク</t>
    </rPh>
    <rPh sb="9" eb="10">
      <t>カ</t>
    </rPh>
    <rPh sb="10" eb="11">
      <t>セイ</t>
    </rPh>
    <rPh sb="11" eb="13">
      <t>ソウゴウ</t>
    </rPh>
    <rPh sb="13" eb="15">
      <t>タイイク</t>
    </rPh>
    <rPh sb="15" eb="17">
      <t>タイカイ</t>
    </rPh>
    <phoneticPr fontId="1"/>
  </si>
  <si>
    <t>400m</t>
    <phoneticPr fontId="1"/>
  </si>
  <si>
    <t>第57回富山県陸上選手権大会</t>
    <rPh sb="0" eb="1">
      <t>ダイ</t>
    </rPh>
    <rPh sb="3" eb="4">
      <t>カイ</t>
    </rPh>
    <rPh sb="4" eb="7">
      <t>トヤマケン</t>
    </rPh>
    <rPh sb="7" eb="9">
      <t>リクジョウ</t>
    </rPh>
    <rPh sb="9" eb="12">
      <t>センシュケン</t>
    </rPh>
    <rPh sb="12" eb="14">
      <t>タイカイ</t>
    </rPh>
    <phoneticPr fontId="1"/>
  </si>
  <si>
    <t>廣澤 宏昭</t>
    <rPh sb="0" eb="2">
      <t>ヒロサワ</t>
    </rPh>
    <rPh sb="3" eb="5">
      <t>ヒロアキ</t>
    </rPh>
    <phoneticPr fontId="1"/>
  </si>
  <si>
    <t>瀬戸川 武仁</t>
    <rPh sb="0" eb="3">
      <t>セトガワ</t>
    </rPh>
    <rPh sb="4" eb="5">
      <t>タケシ</t>
    </rPh>
    <rPh sb="5" eb="6">
      <t>ジン</t>
    </rPh>
    <phoneticPr fontId="1"/>
  </si>
  <si>
    <t>第67回北陸地区国立大学体育大会陸上競技大会</t>
    <rPh sb="0" eb="1">
      <t>ダイ</t>
    </rPh>
    <rPh sb="3" eb="4">
      <t>カイ</t>
    </rPh>
    <rPh sb="4" eb="6">
      <t>ホクリク</t>
    </rPh>
    <rPh sb="6" eb="8">
      <t>チク</t>
    </rPh>
    <rPh sb="8" eb="10">
      <t>コクリツ</t>
    </rPh>
    <rPh sb="10" eb="12">
      <t>ダイガク</t>
    </rPh>
    <rPh sb="12" eb="14">
      <t>タイイク</t>
    </rPh>
    <rPh sb="14" eb="16">
      <t>タイカイ</t>
    </rPh>
    <rPh sb="16" eb="18">
      <t>リクジョウ</t>
    </rPh>
    <rPh sb="18" eb="20">
      <t>キョウギ</t>
    </rPh>
    <rPh sb="20" eb="22">
      <t>タイカイ</t>
    </rPh>
    <phoneticPr fontId="1"/>
  </si>
  <si>
    <t>若山 卓史</t>
    <rPh sb="0" eb="2">
      <t>ワカヤマ</t>
    </rPh>
    <rPh sb="3" eb="5">
      <t>タカフミ</t>
    </rPh>
    <phoneticPr fontId="1"/>
  </si>
  <si>
    <t>800m</t>
    <phoneticPr fontId="1"/>
  </si>
  <si>
    <t>第72回全国医歯薬獣医大学対抗陸上選手権大会</t>
    <rPh sb="0" eb="1">
      <t>ダイ</t>
    </rPh>
    <rPh sb="3" eb="4">
      <t>カイ</t>
    </rPh>
    <rPh sb="4" eb="6">
      <t>ゼンコク</t>
    </rPh>
    <rPh sb="6" eb="9">
      <t>イシヤク</t>
    </rPh>
    <rPh sb="9" eb="11">
      <t>ジュウイ</t>
    </rPh>
    <rPh sb="11" eb="13">
      <t>ダイガク</t>
    </rPh>
    <rPh sb="13" eb="15">
      <t>タイコウ</t>
    </rPh>
    <rPh sb="15" eb="17">
      <t>リクジョウ</t>
    </rPh>
    <rPh sb="17" eb="20">
      <t>センシュケン</t>
    </rPh>
    <rPh sb="20" eb="22">
      <t>タイカイ</t>
    </rPh>
    <phoneticPr fontId="1"/>
  </si>
  <si>
    <t>2.00.76</t>
    <phoneticPr fontId="1"/>
  </si>
  <si>
    <t>第9回小松市陸上競技フェスティバル</t>
    <rPh sb="0" eb="1">
      <t>ダイ</t>
    </rPh>
    <rPh sb="2" eb="3">
      <t>カイ</t>
    </rPh>
    <rPh sb="3" eb="5">
      <t>コマツ</t>
    </rPh>
    <rPh sb="5" eb="6">
      <t>シ</t>
    </rPh>
    <rPh sb="6" eb="8">
      <t>リクジョウ</t>
    </rPh>
    <rPh sb="8" eb="10">
      <t>キョウギ</t>
    </rPh>
    <phoneticPr fontId="1"/>
  </si>
  <si>
    <t>徳丸 祐</t>
    <rPh sb="0" eb="2">
      <t>トクマル</t>
    </rPh>
    <rPh sb="3" eb="4">
      <t>ヒロシ</t>
    </rPh>
    <phoneticPr fontId="1"/>
  </si>
  <si>
    <t>M2</t>
    <phoneticPr fontId="1"/>
  </si>
  <si>
    <t>丹保 宗一郎</t>
    <rPh sb="0" eb="1">
      <t>タン</t>
    </rPh>
    <rPh sb="1" eb="2">
      <t>ホ</t>
    </rPh>
    <rPh sb="3" eb="6">
      <t>ソウイチロウ</t>
    </rPh>
    <phoneticPr fontId="1"/>
  </si>
  <si>
    <t>2.10.02</t>
    <phoneticPr fontId="1"/>
  </si>
  <si>
    <t>2.14.29</t>
    <phoneticPr fontId="1"/>
  </si>
  <si>
    <t>第20記念富山カップ陸上大会</t>
    <rPh sb="0" eb="1">
      <t>ダイ</t>
    </rPh>
    <rPh sb="3" eb="5">
      <t>キネン</t>
    </rPh>
    <rPh sb="5" eb="7">
      <t>トヤマ</t>
    </rPh>
    <rPh sb="10" eb="12">
      <t>リクジョウ</t>
    </rPh>
    <rPh sb="12" eb="14">
      <t>タイカイ</t>
    </rPh>
    <phoneticPr fontId="1"/>
  </si>
  <si>
    <t>1500m</t>
    <phoneticPr fontId="1"/>
  </si>
  <si>
    <t>第15回坂井地区陸上競技夏季記録会</t>
    <rPh sb="0" eb="1">
      <t>ダイ</t>
    </rPh>
    <rPh sb="3" eb="4">
      <t>カイ</t>
    </rPh>
    <rPh sb="4" eb="6">
      <t>サカイ</t>
    </rPh>
    <rPh sb="6" eb="8">
      <t>チク</t>
    </rPh>
    <rPh sb="8" eb="10">
      <t>リクジョウ</t>
    </rPh>
    <rPh sb="10" eb="12">
      <t>キョウギ</t>
    </rPh>
    <rPh sb="12" eb="14">
      <t>カキ</t>
    </rPh>
    <rPh sb="14" eb="16">
      <t>キロク</t>
    </rPh>
    <rPh sb="16" eb="17">
      <t>カイ</t>
    </rPh>
    <phoneticPr fontId="1"/>
  </si>
  <si>
    <t>第44回富山県実業団陸上競技選手権大会</t>
    <rPh sb="0" eb="1">
      <t>ダイ</t>
    </rPh>
    <rPh sb="3" eb="4">
      <t>カイ</t>
    </rPh>
    <rPh sb="4" eb="7">
      <t>トヤマケン</t>
    </rPh>
    <rPh sb="7" eb="10">
      <t>ジツギョウダン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</si>
  <si>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5000m</t>
    <phoneticPr fontId="1"/>
  </si>
  <si>
    <t>土田 浩喜</t>
    <rPh sb="0" eb="2">
      <t>ツチダ</t>
    </rPh>
    <rPh sb="3" eb="4">
      <t>ヒロシ</t>
    </rPh>
    <rPh sb="4" eb="5">
      <t>キ</t>
    </rPh>
    <phoneticPr fontId="1"/>
  </si>
  <si>
    <t>遠藤 慧</t>
    <rPh sb="0" eb="2">
      <t>エンドウ</t>
    </rPh>
    <rPh sb="3" eb="4">
      <t>ケイ</t>
    </rPh>
    <phoneticPr fontId="1"/>
  </si>
  <si>
    <t>18.03.04</t>
    <phoneticPr fontId="1"/>
  </si>
  <si>
    <t>10000m</t>
    <phoneticPr fontId="1"/>
  </si>
  <si>
    <t>10000m</t>
    <phoneticPr fontId="1"/>
  </si>
  <si>
    <t>34.19.31</t>
    <phoneticPr fontId="1"/>
  </si>
  <si>
    <t>全日本大学対抗選手権大会予選会</t>
    <rPh sb="0" eb="3">
      <t>ゼンニッポン</t>
    </rPh>
    <rPh sb="3" eb="5">
      <t>ダイガク</t>
    </rPh>
    <rPh sb="5" eb="7">
      <t>タイコウ</t>
    </rPh>
    <rPh sb="7" eb="10">
      <t>センシュケン</t>
    </rPh>
    <rPh sb="10" eb="12">
      <t>タイカイ</t>
    </rPh>
    <rPh sb="12" eb="14">
      <t>ヨセン</t>
    </rPh>
    <rPh sb="14" eb="15">
      <t>カイ</t>
    </rPh>
    <phoneticPr fontId="1"/>
  </si>
  <si>
    <t>35.29.55</t>
    <phoneticPr fontId="1"/>
  </si>
  <si>
    <t>1.01.19</t>
    <phoneticPr fontId="1"/>
  </si>
  <si>
    <t>第1回小松市陸上競技記録会</t>
    <rPh sb="0" eb="1">
      <t>ダイ</t>
    </rPh>
    <rPh sb="2" eb="3">
      <t>カイ</t>
    </rPh>
    <rPh sb="3" eb="5">
      <t>コマツ</t>
    </rPh>
    <rPh sb="5" eb="6">
      <t>シ</t>
    </rPh>
    <rPh sb="6" eb="8">
      <t>リクジョウ</t>
    </rPh>
    <rPh sb="8" eb="10">
      <t>キョウギ</t>
    </rPh>
    <rPh sb="10" eb="12">
      <t>キロク</t>
    </rPh>
    <rPh sb="12" eb="13">
      <t>カイ</t>
    </rPh>
    <phoneticPr fontId="1"/>
  </si>
  <si>
    <t>1.07.21</t>
    <phoneticPr fontId="1"/>
  </si>
  <si>
    <t>10.21.04</t>
    <phoneticPr fontId="1"/>
  </si>
  <si>
    <t>10.25.27</t>
    <phoneticPr fontId="1"/>
  </si>
  <si>
    <t>飛世 知宏</t>
    <rPh sb="0" eb="2">
      <t>トビセ</t>
    </rPh>
    <rPh sb="3" eb="4">
      <t>シ</t>
    </rPh>
    <rPh sb="4" eb="5">
      <t>ヒロシ</t>
    </rPh>
    <phoneticPr fontId="1"/>
  </si>
  <si>
    <t>11.10.17</t>
    <phoneticPr fontId="1"/>
  </si>
  <si>
    <t>黒川 裕貴</t>
    <rPh sb="0" eb="2">
      <t>クロカワ</t>
    </rPh>
    <rPh sb="3" eb="4">
      <t>ユウ</t>
    </rPh>
    <rPh sb="4" eb="5">
      <t>キ</t>
    </rPh>
    <phoneticPr fontId="1"/>
  </si>
  <si>
    <t>円盤投</t>
    <rPh sb="0" eb="3">
      <t>エンバンナ</t>
    </rPh>
    <phoneticPr fontId="1"/>
  </si>
  <si>
    <t>第5回七尾記録会</t>
    <rPh sb="0" eb="1">
      <t>ダイ</t>
    </rPh>
    <rPh sb="2" eb="3">
      <t>カイ</t>
    </rPh>
    <rPh sb="3" eb="5">
      <t>ナナオ</t>
    </rPh>
    <rPh sb="5" eb="7">
      <t>キロク</t>
    </rPh>
    <rPh sb="7" eb="8">
      <t>カイ</t>
    </rPh>
    <phoneticPr fontId="1"/>
  </si>
  <si>
    <t>11月7.8日</t>
    <rPh sb="2" eb="3">
      <t>ガツ</t>
    </rPh>
    <rPh sb="6" eb="7">
      <t>ニチ</t>
    </rPh>
    <phoneticPr fontId="1"/>
  </si>
  <si>
    <t>2.12.45</t>
    <phoneticPr fontId="1"/>
  </si>
  <si>
    <t>4.03.95</t>
    <phoneticPr fontId="1"/>
  </si>
  <si>
    <t>4.12.32</t>
    <phoneticPr fontId="1"/>
  </si>
  <si>
    <t>4.22.01</t>
    <phoneticPr fontId="1"/>
  </si>
  <si>
    <t>4.26.30</t>
    <phoneticPr fontId="1"/>
  </si>
  <si>
    <t>4.35.54</t>
    <phoneticPr fontId="1"/>
  </si>
  <si>
    <t>4.30.94</t>
    <phoneticPr fontId="1"/>
  </si>
  <si>
    <t>4.35.70</t>
    <phoneticPr fontId="1"/>
  </si>
  <si>
    <t>4.36.46</t>
    <phoneticPr fontId="1"/>
  </si>
  <si>
    <t>16.20.31</t>
    <phoneticPr fontId="1"/>
  </si>
  <si>
    <t>16.39.05</t>
    <phoneticPr fontId="1"/>
  </si>
  <si>
    <t>16.43.75</t>
    <phoneticPr fontId="1"/>
  </si>
  <si>
    <t>16.56.98</t>
    <phoneticPr fontId="1"/>
  </si>
  <si>
    <t>17.47.16</t>
    <phoneticPr fontId="1"/>
  </si>
  <si>
    <t>400mH</t>
    <phoneticPr fontId="1"/>
  </si>
  <si>
    <t>10.10.96</t>
    <phoneticPr fontId="1"/>
  </si>
  <si>
    <t>200m</t>
    <phoneticPr fontId="1"/>
  </si>
  <si>
    <t>1.58.67</t>
    <phoneticPr fontId="1"/>
  </si>
  <si>
    <t>1.59.18</t>
    <phoneticPr fontId="1"/>
  </si>
  <si>
    <t>17.00.47</t>
    <phoneticPr fontId="1"/>
  </si>
  <si>
    <t>33.48.90</t>
    <phoneticPr fontId="1"/>
  </si>
  <si>
    <t>宮沢 有紀</t>
    <rPh sb="0" eb="2">
      <t>ミヤザワ</t>
    </rPh>
    <rPh sb="3" eb="5">
      <t>ユキ</t>
    </rPh>
    <phoneticPr fontId="1"/>
  </si>
  <si>
    <t>第2回日中韓3ヶ国交流陸上競技大会</t>
    <rPh sb="0" eb="1">
      <t>ダイ</t>
    </rPh>
    <rPh sb="2" eb="3">
      <t>カイ</t>
    </rPh>
    <rPh sb="3" eb="4">
      <t>ニチ</t>
    </rPh>
    <rPh sb="4" eb="5">
      <t>チュウ</t>
    </rPh>
    <rPh sb="5" eb="6">
      <t>カン</t>
    </rPh>
    <rPh sb="8" eb="9">
      <t>コク</t>
    </rPh>
    <rPh sb="9" eb="11">
      <t>コウリュウ</t>
    </rPh>
    <rPh sb="11" eb="13">
      <t>リクジョウ</t>
    </rPh>
    <rPh sb="13" eb="15">
      <t>キョウギ</t>
    </rPh>
    <rPh sb="15" eb="17">
      <t>タイカイ</t>
    </rPh>
    <phoneticPr fontId="1"/>
  </si>
  <si>
    <t>5.49.56</t>
    <phoneticPr fontId="1"/>
  </si>
  <si>
    <t>小泉 加奈恵</t>
    <rPh sb="0" eb="2">
      <t>コイズミ</t>
    </rPh>
    <rPh sb="3" eb="6">
      <t>カナエ</t>
    </rPh>
    <phoneticPr fontId="1"/>
  </si>
  <si>
    <t>5.55.98</t>
    <phoneticPr fontId="1"/>
  </si>
  <si>
    <t>100mH</t>
    <phoneticPr fontId="1"/>
  </si>
  <si>
    <t>瀧 京奈</t>
    <rPh sb="0" eb="1">
      <t>タキ</t>
    </rPh>
    <rPh sb="2" eb="4">
      <t>ケイナ</t>
    </rPh>
    <phoneticPr fontId="1"/>
  </si>
  <si>
    <t>300mH</t>
    <phoneticPr fontId="1"/>
  </si>
  <si>
    <t>円盤投</t>
    <rPh sb="0" eb="2">
      <t>エンバン</t>
    </rPh>
    <rPh sb="2" eb="3">
      <t>ナ</t>
    </rPh>
    <phoneticPr fontId="1"/>
  </si>
  <si>
    <t>第4回小松市陸上競技会</t>
    <rPh sb="0" eb="1">
      <t>ダイ</t>
    </rPh>
    <rPh sb="2" eb="3">
      <t>カイ</t>
    </rPh>
    <rPh sb="3" eb="6">
      <t>コマツシ</t>
    </rPh>
    <rPh sb="6" eb="8">
      <t>リクジョウ</t>
    </rPh>
    <rPh sb="8" eb="11">
      <t>キョウギカイ</t>
    </rPh>
    <phoneticPr fontId="1"/>
  </si>
  <si>
    <r>
      <t>1</t>
    </r>
    <r>
      <rPr>
        <sz val="11"/>
        <color theme="1"/>
        <rFont val="ＭＳ Ｐゴシック"/>
        <family val="2"/>
        <charset val="128"/>
        <scheme val="minor"/>
      </rPr>
      <t>00m</t>
    </r>
    <phoneticPr fontId="1"/>
  </si>
  <si>
    <t>100m</t>
    <phoneticPr fontId="1"/>
  </si>
  <si>
    <t>第4回小松市陸上競技会</t>
    <phoneticPr fontId="1"/>
  </si>
  <si>
    <t>110mH</t>
    <phoneticPr fontId="1"/>
  </si>
  <si>
    <t>やり投</t>
    <rPh sb="2" eb="3">
      <t>ナ</t>
    </rPh>
    <phoneticPr fontId="1"/>
  </si>
  <si>
    <t>100m</t>
    <phoneticPr fontId="1"/>
  </si>
  <si>
    <t>瀧 京奈</t>
    <rPh sb="0" eb="1">
      <t>タキ</t>
    </rPh>
    <rPh sb="2" eb="3">
      <t>キョウ</t>
    </rPh>
    <rPh sb="3" eb="4">
      <t>ナ</t>
    </rPh>
    <phoneticPr fontId="1"/>
  </si>
  <si>
    <t>第5回七尾城山記録会</t>
    <rPh sb="0" eb="1">
      <t>ダイ</t>
    </rPh>
    <rPh sb="2" eb="3">
      <t>カイ</t>
    </rPh>
    <rPh sb="3" eb="6">
      <t>ナナオジョウ</t>
    </rPh>
    <rPh sb="6" eb="7">
      <t>ヤマ</t>
    </rPh>
    <rPh sb="7" eb="9">
      <t>キロク</t>
    </rPh>
    <rPh sb="9" eb="10">
      <t>カイ</t>
    </rPh>
    <phoneticPr fontId="1"/>
  </si>
  <si>
    <t>棒高跳</t>
    <rPh sb="0" eb="3">
      <t>ボウタカト</t>
    </rPh>
    <phoneticPr fontId="1"/>
  </si>
  <si>
    <t>円盤投</t>
    <rPh sb="0" eb="3">
      <t>エンバンナ</t>
    </rPh>
    <phoneticPr fontId="1"/>
  </si>
  <si>
    <t>長野県陸上競技強化記録会</t>
    <rPh sb="0" eb="3">
      <t>ナガノケン</t>
    </rPh>
    <rPh sb="3" eb="5">
      <t>リクジョウ</t>
    </rPh>
    <rPh sb="5" eb="7">
      <t>キョウギ</t>
    </rPh>
    <rPh sb="7" eb="9">
      <t>キョウカ</t>
    </rPh>
    <rPh sb="9" eb="11">
      <t>キロク</t>
    </rPh>
    <rPh sb="11" eb="12">
      <t>カイ</t>
    </rPh>
    <phoneticPr fontId="1"/>
  </si>
  <si>
    <t>第49回織田幹雄記念国際陸上競技大会</t>
  </si>
  <si>
    <t>第45回北陸実業団陸上競技選手権大会</t>
  </si>
  <si>
    <t>1500m</t>
    <phoneticPr fontId="1"/>
  </si>
  <si>
    <t>セイコーゴールデングランプリ陸上2015川崎</t>
    <rPh sb="14" eb="16">
      <t>リクジョウ</t>
    </rPh>
    <rPh sb="20" eb="22">
      <t>カワサキ</t>
    </rPh>
    <phoneticPr fontId="1"/>
  </si>
  <si>
    <t>北陸実業団</t>
    <rPh sb="0" eb="2">
      <t>ホクリク</t>
    </rPh>
    <rPh sb="2" eb="5">
      <t>ジツギョウダン</t>
    </rPh>
    <phoneticPr fontId="1"/>
  </si>
  <si>
    <t>4.32.54</t>
    <phoneticPr fontId="1"/>
  </si>
  <si>
    <t>第2回日中韓3カ国交流陸上競技大会</t>
  </si>
  <si>
    <t>45.08（1走）</t>
    <rPh sb="7" eb="8">
      <t>ソウ</t>
    </rPh>
    <phoneticPr fontId="1"/>
  </si>
  <si>
    <t>43.95(1走)</t>
    <rPh sb="7" eb="8">
      <t>ソウ</t>
    </rPh>
    <phoneticPr fontId="1"/>
  </si>
  <si>
    <t>44.40(1走)</t>
    <rPh sb="7" eb="8">
      <t>ソウ</t>
    </rPh>
    <phoneticPr fontId="1"/>
  </si>
  <si>
    <t>新潟県選手権大会</t>
  </si>
  <si>
    <t>坂井市記録会</t>
  </si>
  <si>
    <t>坂井市記録会</t>
    <rPh sb="0" eb="3">
      <t>サカイシ</t>
    </rPh>
    <rPh sb="3" eb="5">
      <t>キロク</t>
    </rPh>
    <rPh sb="5" eb="6">
      <t>カイ</t>
    </rPh>
    <phoneticPr fontId="1"/>
  </si>
  <si>
    <t>4.22.01</t>
    <phoneticPr fontId="1"/>
  </si>
  <si>
    <t>4.46.40</t>
    <phoneticPr fontId="1"/>
  </si>
  <si>
    <t>岡 實二郎</t>
    <rPh sb="0" eb="1">
      <t>オカ</t>
    </rPh>
    <rPh sb="2" eb="3">
      <t>カン</t>
    </rPh>
    <rPh sb="3" eb="5">
      <t>ジロウ</t>
    </rPh>
    <phoneticPr fontId="1"/>
  </si>
  <si>
    <t>杉下 康裕</t>
    <rPh sb="0" eb="2">
      <t>スギシタ</t>
    </rPh>
    <rPh sb="3" eb="5">
      <t>コウスケ</t>
    </rPh>
    <phoneticPr fontId="1"/>
  </si>
  <si>
    <t xml:space="preserve">瀬戸川 武仁 </t>
    <rPh sb="0" eb="3">
      <t>セトガワ</t>
    </rPh>
    <rPh sb="4" eb="5">
      <t>タケ</t>
    </rPh>
    <rPh sb="5" eb="6">
      <t>ヒトシ</t>
    </rPh>
    <phoneticPr fontId="1"/>
  </si>
  <si>
    <t>西日本医科学生総合体育大会</t>
    <rPh sb="0" eb="1">
      <t>イ</t>
    </rPh>
    <phoneticPr fontId="1"/>
  </si>
  <si>
    <t>全日本医歯薬獣医対抗陸上競技選手権大会</t>
    <rPh sb="0" eb="3">
      <t>ゼンニホン</t>
    </rPh>
    <rPh sb="3" eb="6">
      <t>イシヤク</t>
    </rPh>
    <rPh sb="6" eb="8">
      <t>ジュウイ</t>
    </rPh>
    <rPh sb="8" eb="10">
      <t>タイコウ</t>
    </rPh>
    <rPh sb="10" eb="19">
      <t>リクジョウキョウギセンシュケンタイカイ</t>
    </rPh>
    <phoneticPr fontId="1"/>
  </si>
  <si>
    <t>4.22.37</t>
    <phoneticPr fontId="1"/>
  </si>
  <si>
    <t>5000m</t>
    <phoneticPr fontId="1"/>
  </si>
  <si>
    <t>16.56.98</t>
    <phoneticPr fontId="1"/>
  </si>
  <si>
    <t>4.35.54</t>
    <phoneticPr fontId="1"/>
  </si>
  <si>
    <t>800m</t>
    <phoneticPr fontId="1"/>
  </si>
  <si>
    <t>2.01.95</t>
    <phoneticPr fontId="1"/>
  </si>
  <si>
    <t>星稜大記録会</t>
    <rPh sb="0" eb="2">
      <t>セイリョウ</t>
    </rPh>
    <rPh sb="2" eb="3">
      <t>ダイ</t>
    </rPh>
    <rPh sb="3" eb="5">
      <t>キロク</t>
    </rPh>
    <rPh sb="5" eb="6">
      <t>カイ</t>
    </rPh>
    <phoneticPr fontId="1"/>
  </si>
  <si>
    <t>2.02.14</t>
    <phoneticPr fontId="1"/>
  </si>
  <si>
    <t>西日本医科学生総合体育大会</t>
  </si>
  <si>
    <t>名川 元貴</t>
    <rPh sb="0" eb="2">
      <t>ナガワ</t>
    </rPh>
    <rPh sb="3" eb="5">
      <t>ゲンキ</t>
    </rPh>
    <phoneticPr fontId="1"/>
  </si>
  <si>
    <t>三段跳決</t>
    <rPh sb="0" eb="4">
      <t>サンダントビケツ</t>
    </rPh>
    <phoneticPr fontId="1"/>
  </si>
  <si>
    <t>北日本インカレ</t>
    <rPh sb="0" eb="1">
      <t>キタ</t>
    </rPh>
    <rPh sb="1" eb="3">
      <t>ニホン</t>
    </rPh>
    <phoneticPr fontId="1"/>
  </si>
  <si>
    <t>円盤投決</t>
    <rPh sb="0" eb="4">
      <t>エンバンナゲケツ</t>
    </rPh>
    <phoneticPr fontId="1"/>
  </si>
  <si>
    <t>飛世 知宏</t>
    <rPh sb="0" eb="2">
      <t>トビセ</t>
    </rPh>
    <rPh sb="3" eb="5">
      <t>トモヒロ</t>
    </rPh>
    <phoneticPr fontId="1"/>
  </si>
  <si>
    <t>走幅跳</t>
    <rPh sb="0" eb="1">
      <t>ソウ</t>
    </rPh>
    <rPh sb="1" eb="3">
      <t>ハバトビ</t>
    </rPh>
    <phoneticPr fontId="1"/>
  </si>
  <si>
    <t>第70回国民体育大会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phoneticPr fontId="1"/>
  </si>
  <si>
    <t>46.20(2走)</t>
    <rPh sb="7" eb="8">
      <t>ソウ</t>
    </rPh>
    <phoneticPr fontId="1"/>
  </si>
  <si>
    <t>46.21(2走)</t>
    <rPh sb="7" eb="8">
      <t>ソウ</t>
    </rPh>
    <phoneticPr fontId="1"/>
  </si>
  <si>
    <t>45.98(2走)</t>
    <rPh sb="7" eb="8">
      <t>ソウ</t>
    </rPh>
    <phoneticPr fontId="1"/>
  </si>
  <si>
    <t>4×100mR準</t>
    <rPh sb="7" eb="8">
      <t>ジュン</t>
    </rPh>
    <phoneticPr fontId="1"/>
  </si>
  <si>
    <t>200m準</t>
    <rPh sb="4" eb="5">
      <t>ジュン</t>
    </rPh>
    <phoneticPr fontId="1"/>
  </si>
  <si>
    <t>第1回小松市陸上競技会</t>
    <phoneticPr fontId="1"/>
  </si>
  <si>
    <t>100m</t>
    <phoneticPr fontId="1"/>
  </si>
  <si>
    <t>第99回日本陸上競技選手権大会</t>
    <phoneticPr fontId="1"/>
  </si>
  <si>
    <t>4×100mR</t>
    <phoneticPr fontId="1"/>
  </si>
  <si>
    <t>800m</t>
    <phoneticPr fontId="1"/>
  </si>
  <si>
    <t>2.19.99</t>
    <phoneticPr fontId="1"/>
  </si>
  <si>
    <t>400m</t>
    <phoneticPr fontId="1"/>
  </si>
  <si>
    <t>2.15.58</t>
    <phoneticPr fontId="1"/>
  </si>
  <si>
    <t>2.19.02</t>
    <phoneticPr fontId="1"/>
  </si>
  <si>
    <t>2.22.01</t>
    <phoneticPr fontId="1"/>
  </si>
  <si>
    <t>2.27.76</t>
    <phoneticPr fontId="1"/>
  </si>
  <si>
    <t>2.16.55</t>
    <phoneticPr fontId="1"/>
  </si>
  <si>
    <t>2.24.05</t>
    <phoneticPr fontId="1"/>
  </si>
  <si>
    <t>第46回北信越学生陸上選手権大会</t>
    <phoneticPr fontId="1"/>
  </si>
  <si>
    <t>5.06.71</t>
    <phoneticPr fontId="1"/>
  </si>
  <si>
    <t>200m</t>
    <phoneticPr fontId="5"/>
  </si>
  <si>
    <t>5000m</t>
    <phoneticPr fontId="1"/>
  </si>
  <si>
    <t>10.44.99</t>
    <phoneticPr fontId="1"/>
  </si>
  <si>
    <t>18.28.56</t>
    <phoneticPr fontId="1"/>
  </si>
  <si>
    <t>100m</t>
    <phoneticPr fontId="5"/>
  </si>
  <si>
    <t>200m</t>
    <phoneticPr fontId="1"/>
  </si>
  <si>
    <t>300mH</t>
    <phoneticPr fontId="1"/>
  </si>
  <si>
    <t>100m</t>
    <phoneticPr fontId="5"/>
  </si>
  <si>
    <t>種目</t>
    <phoneticPr fontId="1"/>
  </si>
  <si>
    <t>100m</t>
    <phoneticPr fontId="5"/>
  </si>
  <si>
    <t>第1回小松市陸上競技会</t>
    <phoneticPr fontId="1"/>
  </si>
  <si>
    <t>100m</t>
    <phoneticPr fontId="1"/>
  </si>
  <si>
    <t>4×100mR</t>
    <phoneticPr fontId="1"/>
  </si>
  <si>
    <t>2.16.62</t>
    <phoneticPr fontId="1"/>
  </si>
  <si>
    <t>2.18.21</t>
    <phoneticPr fontId="1"/>
  </si>
  <si>
    <t>1500m</t>
    <phoneticPr fontId="5"/>
  </si>
  <si>
    <t>4.46.54</t>
    <phoneticPr fontId="5"/>
  </si>
  <si>
    <t>2.21.58</t>
    <phoneticPr fontId="1"/>
  </si>
  <si>
    <t>2.14.03</t>
    <phoneticPr fontId="1"/>
  </si>
  <si>
    <t>2.21.42</t>
    <phoneticPr fontId="1"/>
  </si>
  <si>
    <t>第46回北信越学生陸上選手権大会</t>
    <phoneticPr fontId="1"/>
  </si>
  <si>
    <t>2.32.49</t>
    <phoneticPr fontId="1"/>
  </si>
  <si>
    <t>4.47.25</t>
    <phoneticPr fontId="1"/>
  </si>
  <si>
    <t>1500m</t>
    <phoneticPr fontId="5"/>
  </si>
  <si>
    <t>1500m</t>
    <phoneticPr fontId="1"/>
  </si>
  <si>
    <t>5.05.27</t>
    <phoneticPr fontId="1"/>
  </si>
  <si>
    <t>5.11.48</t>
    <phoneticPr fontId="1"/>
  </si>
  <si>
    <t>5.03.96</t>
    <phoneticPr fontId="1"/>
  </si>
  <si>
    <t>1.10.10</t>
    <phoneticPr fontId="1"/>
  </si>
  <si>
    <t>5000m</t>
    <phoneticPr fontId="1"/>
  </si>
  <si>
    <t>19.54.39</t>
    <phoneticPr fontId="1"/>
  </si>
  <si>
    <t>4.58.49</t>
    <phoneticPr fontId="1"/>
  </si>
  <si>
    <t>11.16.15</t>
    <phoneticPr fontId="1"/>
  </si>
  <si>
    <t>4.58.20</t>
    <phoneticPr fontId="1"/>
  </si>
  <si>
    <t>200m</t>
    <phoneticPr fontId="1"/>
  </si>
  <si>
    <t>200m</t>
    <phoneticPr fontId="1"/>
  </si>
  <si>
    <t>100m予</t>
    <phoneticPr fontId="1"/>
  </si>
  <si>
    <t>1.06.96</t>
    <phoneticPr fontId="1"/>
  </si>
  <si>
    <t>200m</t>
    <phoneticPr fontId="5"/>
  </si>
  <si>
    <t>1.08.36</t>
    <phoneticPr fontId="1"/>
  </si>
  <si>
    <t>200m</t>
    <phoneticPr fontId="5"/>
  </si>
  <si>
    <t>100m</t>
    <phoneticPr fontId="1"/>
  </si>
  <si>
    <t>5000m</t>
    <phoneticPr fontId="1"/>
  </si>
  <si>
    <t>19.31.14</t>
    <phoneticPr fontId="1"/>
  </si>
  <si>
    <t>3000m</t>
    <phoneticPr fontId="1"/>
  </si>
  <si>
    <t>11.05.30</t>
    <phoneticPr fontId="1"/>
  </si>
  <si>
    <t>3000m</t>
    <phoneticPr fontId="1"/>
  </si>
  <si>
    <t>5.03.38</t>
    <phoneticPr fontId="1"/>
  </si>
  <si>
    <t>21.10.07</t>
    <phoneticPr fontId="1"/>
  </si>
  <si>
    <t>100m予</t>
    <phoneticPr fontId="1"/>
  </si>
  <si>
    <t>100mH</t>
    <phoneticPr fontId="1"/>
  </si>
  <si>
    <t>4×100mR</t>
    <phoneticPr fontId="1"/>
  </si>
  <si>
    <t>4×100mR</t>
    <phoneticPr fontId="5"/>
  </si>
  <si>
    <t>樋口 克治</t>
    <phoneticPr fontId="1"/>
  </si>
  <si>
    <t>4×100mR</t>
    <phoneticPr fontId="1"/>
  </si>
  <si>
    <t>4×100mR予</t>
    <phoneticPr fontId="1"/>
  </si>
  <si>
    <t>3.16.79</t>
    <phoneticPr fontId="1"/>
  </si>
  <si>
    <t>3.24.64</t>
    <phoneticPr fontId="1"/>
  </si>
  <si>
    <t>3.14.66</t>
    <phoneticPr fontId="1"/>
  </si>
  <si>
    <t>3.18.39</t>
    <phoneticPr fontId="1"/>
  </si>
  <si>
    <t>3.22.48</t>
    <phoneticPr fontId="1"/>
  </si>
  <si>
    <t>4×400mR予</t>
    <phoneticPr fontId="1"/>
  </si>
  <si>
    <t>3.23.69</t>
    <phoneticPr fontId="1"/>
  </si>
  <si>
    <t>3.28.95</t>
    <phoneticPr fontId="1"/>
  </si>
  <si>
    <t>3.36.15</t>
    <phoneticPr fontId="1"/>
  </si>
  <si>
    <t>3.55.50</t>
    <phoneticPr fontId="1"/>
  </si>
  <si>
    <t>4.08.36</t>
    <phoneticPr fontId="1"/>
  </si>
  <si>
    <t>4.13.02</t>
    <phoneticPr fontId="1"/>
  </si>
  <si>
    <t>種目</t>
    <phoneticPr fontId="1"/>
  </si>
  <si>
    <t>第68回富山県民体育大会陸上競技兼国民体育大会3次予選会</t>
    <phoneticPr fontId="1"/>
  </si>
  <si>
    <t>17.00.47</t>
    <phoneticPr fontId="1"/>
  </si>
  <si>
    <t>第46回北信越学生陸上選手権大会</t>
    <phoneticPr fontId="1"/>
  </si>
  <si>
    <t>2.08.67</t>
    <phoneticPr fontId="1"/>
  </si>
  <si>
    <t>11.10.17</t>
    <phoneticPr fontId="1"/>
  </si>
  <si>
    <t>4.36.46</t>
    <phoneticPr fontId="1"/>
  </si>
  <si>
    <t>3000m</t>
    <phoneticPr fontId="1"/>
  </si>
  <si>
    <t>9.42.61</t>
    <phoneticPr fontId="1"/>
  </si>
  <si>
    <t>第4回小松市陸上競技会</t>
    <phoneticPr fontId="1"/>
  </si>
  <si>
    <t>16.55.29</t>
    <phoneticPr fontId="5"/>
  </si>
  <si>
    <t>10.25.27</t>
    <phoneticPr fontId="1"/>
  </si>
  <si>
    <t>16.39.05</t>
    <phoneticPr fontId="1"/>
  </si>
  <si>
    <t>17.49.22</t>
    <phoneticPr fontId="1"/>
  </si>
  <si>
    <t>第1回七尾城山記録会</t>
    <phoneticPr fontId="1"/>
  </si>
  <si>
    <t>4.35.70</t>
    <phoneticPr fontId="1"/>
  </si>
  <si>
    <t>34.03.32</t>
    <phoneticPr fontId="1"/>
  </si>
  <si>
    <t>10.21.04</t>
    <phoneticPr fontId="1"/>
  </si>
  <si>
    <t>16.48.20</t>
    <phoneticPr fontId="1"/>
  </si>
  <si>
    <t>10.34.48</t>
    <phoneticPr fontId="1"/>
  </si>
  <si>
    <t>16.43.75</t>
    <phoneticPr fontId="1"/>
  </si>
  <si>
    <t>33.48.90</t>
    <phoneticPr fontId="1"/>
  </si>
  <si>
    <t>4.19.40</t>
    <phoneticPr fontId="1"/>
  </si>
  <si>
    <t>16.20.79</t>
    <phoneticPr fontId="1"/>
  </si>
  <si>
    <t>2.05.13</t>
    <phoneticPr fontId="5"/>
  </si>
  <si>
    <t>4.10.04</t>
    <phoneticPr fontId="5"/>
  </si>
  <si>
    <t>4.10.90</t>
    <phoneticPr fontId="1"/>
  </si>
  <si>
    <t>4.14.62</t>
    <phoneticPr fontId="1"/>
  </si>
  <si>
    <t>2.00.70</t>
    <phoneticPr fontId="1"/>
  </si>
  <si>
    <t>2.01.50</t>
    <phoneticPr fontId="1"/>
  </si>
  <si>
    <t>4.10.26</t>
    <phoneticPr fontId="1"/>
  </si>
  <si>
    <t>34.19.31</t>
    <phoneticPr fontId="1"/>
  </si>
  <si>
    <t>秩父宮賜杯　第48回全日本大学駅伝対校選手権大会　北信越予選会</t>
    <phoneticPr fontId="1"/>
  </si>
  <si>
    <t>4.09.43</t>
    <phoneticPr fontId="1"/>
  </si>
  <si>
    <t>1.59.73</t>
    <phoneticPr fontId="1"/>
  </si>
  <si>
    <t>2.00.38</t>
    <phoneticPr fontId="1"/>
  </si>
  <si>
    <t>4.06.51</t>
    <phoneticPr fontId="5"/>
  </si>
  <si>
    <t>2.00.84</t>
    <phoneticPr fontId="1"/>
  </si>
  <si>
    <t>4.03.95</t>
    <phoneticPr fontId="1"/>
  </si>
  <si>
    <t>4.13.35</t>
    <phoneticPr fontId="1"/>
  </si>
  <si>
    <t>16.31.70</t>
    <phoneticPr fontId="1"/>
  </si>
  <si>
    <t>2.01.81</t>
    <phoneticPr fontId="1"/>
  </si>
  <si>
    <t>4.08.43</t>
    <phoneticPr fontId="1"/>
  </si>
  <si>
    <t>4.19.58</t>
    <phoneticPr fontId="1"/>
  </si>
  <si>
    <t>2.00.04</t>
    <phoneticPr fontId="1"/>
  </si>
  <si>
    <t>1.59.18</t>
    <phoneticPr fontId="1"/>
  </si>
  <si>
    <t>16.20.31</t>
    <phoneticPr fontId="1"/>
  </si>
  <si>
    <t>2.26.90</t>
    <phoneticPr fontId="1"/>
  </si>
  <si>
    <t>4.17.85</t>
    <phoneticPr fontId="1"/>
  </si>
  <si>
    <t>4.07.89</t>
    <phoneticPr fontId="1"/>
  </si>
  <si>
    <t>10.10.96</t>
    <phoneticPr fontId="1"/>
  </si>
  <si>
    <t>4.02.46</t>
    <phoneticPr fontId="5"/>
  </si>
  <si>
    <t>3.58.99</t>
    <phoneticPr fontId="1"/>
  </si>
  <si>
    <t>4.11.86</t>
    <phoneticPr fontId="1"/>
  </si>
  <si>
    <t>15.30.76</t>
    <phoneticPr fontId="1"/>
  </si>
  <si>
    <t>3.58.07</t>
    <phoneticPr fontId="1"/>
  </si>
  <si>
    <t>3.59.73</t>
    <phoneticPr fontId="1"/>
  </si>
  <si>
    <t>15.08.68</t>
    <phoneticPr fontId="1"/>
  </si>
  <si>
    <t>18.03.04</t>
    <phoneticPr fontId="1"/>
  </si>
  <si>
    <t>18.31.32</t>
    <phoneticPr fontId="1"/>
  </si>
  <si>
    <t>4.14.94</t>
    <phoneticPr fontId="1"/>
  </si>
  <si>
    <t>第1回小松市陸上競技会</t>
    <phoneticPr fontId="1"/>
  </si>
  <si>
    <t>16.52.62</t>
    <phoneticPr fontId="1"/>
  </si>
  <si>
    <t>4.09.89</t>
    <phoneticPr fontId="5"/>
  </si>
  <si>
    <t>第1回七尾城山記録会</t>
    <phoneticPr fontId="1"/>
  </si>
  <si>
    <t>2.06.09</t>
    <phoneticPr fontId="1"/>
  </si>
  <si>
    <t>4.08.24</t>
    <phoneticPr fontId="1"/>
  </si>
  <si>
    <t>4.13.65</t>
    <phoneticPr fontId="1"/>
  </si>
  <si>
    <t>17.43.94</t>
    <phoneticPr fontId="1"/>
  </si>
  <si>
    <t>4.07.24</t>
    <phoneticPr fontId="1"/>
  </si>
  <si>
    <t>34.30.07</t>
    <phoneticPr fontId="1"/>
  </si>
  <si>
    <t>4.16.36</t>
    <phoneticPr fontId="1"/>
  </si>
  <si>
    <t>16.54.18</t>
    <phoneticPr fontId="1"/>
  </si>
  <si>
    <t>4.20.95</t>
    <phoneticPr fontId="1"/>
  </si>
  <si>
    <t>16.57.37</t>
    <phoneticPr fontId="1"/>
  </si>
  <si>
    <t>4.12.79</t>
    <phoneticPr fontId="1"/>
  </si>
  <si>
    <t>第46回北信越学生陸上選手権大会</t>
    <phoneticPr fontId="1"/>
  </si>
  <si>
    <t>16.10.45</t>
    <phoneticPr fontId="1"/>
  </si>
  <si>
    <t>16.29.80</t>
    <phoneticPr fontId="1"/>
  </si>
  <si>
    <t>2.10.20</t>
    <phoneticPr fontId="1"/>
  </si>
  <si>
    <t>2.12.34</t>
    <phoneticPr fontId="5"/>
  </si>
  <si>
    <t>第1回七尾城山記録会</t>
    <phoneticPr fontId="1"/>
  </si>
  <si>
    <t>2.12.13</t>
    <phoneticPr fontId="1"/>
  </si>
  <si>
    <t>110mH</t>
    <phoneticPr fontId="1"/>
  </si>
  <si>
    <t>2.02.82</t>
    <phoneticPr fontId="1"/>
  </si>
  <si>
    <t>2.04.91</t>
    <phoneticPr fontId="1"/>
  </si>
  <si>
    <t>2.04.30</t>
    <phoneticPr fontId="1"/>
  </si>
  <si>
    <t>4.27.93</t>
    <phoneticPr fontId="1"/>
  </si>
  <si>
    <t>4.28.77</t>
    <phoneticPr fontId="1"/>
  </si>
  <si>
    <t>4.17.01</t>
    <phoneticPr fontId="1"/>
  </si>
  <si>
    <t>4.26.85</t>
    <phoneticPr fontId="1"/>
  </si>
  <si>
    <t>1.58.67</t>
    <phoneticPr fontId="1"/>
  </si>
  <si>
    <t>2.00.12</t>
    <phoneticPr fontId="1"/>
  </si>
  <si>
    <t>4.12.32</t>
    <phoneticPr fontId="1"/>
  </si>
  <si>
    <t>1.59.94</t>
    <phoneticPr fontId="1"/>
  </si>
  <si>
    <t>2.00.24</t>
    <phoneticPr fontId="1"/>
  </si>
  <si>
    <t>15.54.61</t>
    <phoneticPr fontId="1"/>
  </si>
  <si>
    <t>15.47.14</t>
    <phoneticPr fontId="1"/>
  </si>
  <si>
    <t>16.13.98</t>
    <phoneticPr fontId="1"/>
  </si>
  <si>
    <t>9.52.82</t>
    <phoneticPr fontId="1"/>
  </si>
  <si>
    <t>15.52.57</t>
    <phoneticPr fontId="1"/>
  </si>
  <si>
    <t>9.35.69</t>
    <phoneticPr fontId="1"/>
  </si>
  <si>
    <t>31.55.70</t>
    <phoneticPr fontId="1"/>
  </si>
  <si>
    <t>4.06.30</t>
    <phoneticPr fontId="5"/>
  </si>
  <si>
    <t>9.54.07</t>
    <phoneticPr fontId="1"/>
  </si>
  <si>
    <t>2.05.91</t>
    <phoneticPr fontId="1"/>
  </si>
  <si>
    <t>15.48.79</t>
    <phoneticPr fontId="1"/>
  </si>
  <si>
    <t>15.51.77</t>
    <phoneticPr fontId="1"/>
  </si>
  <si>
    <t>9.50.20</t>
    <phoneticPr fontId="1"/>
  </si>
  <si>
    <t>第1回小松市陸上競技会</t>
    <phoneticPr fontId="1"/>
  </si>
  <si>
    <t>2.13.98</t>
    <phoneticPr fontId="1"/>
  </si>
  <si>
    <t>2.13.98</t>
    <phoneticPr fontId="1"/>
  </si>
  <si>
    <t>第46回北信越学生陸上選手権大会</t>
    <phoneticPr fontId="1"/>
  </si>
  <si>
    <t>800m予</t>
    <rPh sb="4" eb="5">
      <t>ヨ</t>
    </rPh>
    <phoneticPr fontId="1"/>
  </si>
  <si>
    <t>2015日本学生陸上競技個人選手権</t>
  </si>
  <si>
    <t>200m</t>
    <phoneticPr fontId="1"/>
  </si>
  <si>
    <t>110mH</t>
    <phoneticPr fontId="1"/>
  </si>
  <si>
    <t>100m</t>
    <phoneticPr fontId="1"/>
  </si>
  <si>
    <t>18.26.56</t>
    <phoneticPr fontId="1"/>
  </si>
  <si>
    <t>110mH</t>
    <phoneticPr fontId="1"/>
  </si>
  <si>
    <t>3000mSC</t>
    <phoneticPr fontId="1"/>
  </si>
  <si>
    <t>5000mW</t>
    <phoneticPr fontId="1"/>
  </si>
  <si>
    <t>10000mW</t>
    <phoneticPr fontId="1"/>
  </si>
  <si>
    <t>4×400mR</t>
    <phoneticPr fontId="1"/>
  </si>
  <si>
    <t>100ｍ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</si>
  <si>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</si>
  <si>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</si>
  <si>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名前</t>
    <rPh sb="0" eb="2">
      <t>ナマエ</t>
    </rPh>
    <phoneticPr fontId="1"/>
  </si>
  <si>
    <t>800m</t>
    <phoneticPr fontId="1"/>
  </si>
  <si>
    <t>3000m</t>
    <phoneticPr fontId="1"/>
  </si>
  <si>
    <t>日付</t>
    <rPh sb="0" eb="2">
      <t>ヒヅケ</t>
    </rPh>
    <phoneticPr fontId="1"/>
  </si>
  <si>
    <t>種目名</t>
    <rPh sb="0" eb="2">
      <t>シュモク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</si>
</sst>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.0"/>
    <numFmt numFmtId="179" formatCode="0.00_);[Red]\(0.00\)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top"/>
    </xf>
    <xf numFmtId="0" fontId="0" fillId="0" borderId="0" xfId="0" applyBorder="1" applyAlignment="1">
      <alignment vertical="top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0" fillId="0" borderId="1" xfId="1" applyFont="1" applyFill="1" applyBorder="1" applyAlignment="1">
      <alignment horizontal="center" vertical="justify"/>
    </xf>
    <xf numFmtId="2" fontId="0" fillId="0" borderId="1" xfId="0" applyNumberFormat="1" applyFill="1" applyBorder="1" applyAlignment="1">
      <alignment horizontal="right"/>
    </xf>
    <xf numFmtId="0" fontId="0" fillId="0" borderId="1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178" fontId="0" fillId="0" borderId="1" xfId="0" applyNumberFormat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justify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justify"/>
    </xf>
    <xf numFmtId="178" fontId="0" fillId="4" borderId="1" xfId="0" applyNumberFormat="1" applyFill="1" applyBorder="1" applyAlignment="1">
      <alignment horizontal="right" vertical="justify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178" fontId="0" fillId="4" borderId="1" xfId="0" applyNumberFormat="1" applyFill="1" applyBorder="1" applyAlignment="1">
      <alignment horizontal="right"/>
    </xf>
    <xf numFmtId="177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/>
    </xf>
    <xf numFmtId="178" fontId="0" fillId="4" borderId="1" xfId="0" applyNumberFormat="1" applyFill="1" applyBorder="1" applyAlignment="1">
      <alignment horizontal="right" vertical="center"/>
    </xf>
    <xf numFmtId="2" fontId="0" fillId="4" borderId="1" xfId="0" applyNumberFormat="1" applyFill="1" applyBorder="1" applyAlignment="1">
      <alignment horizontal="right" vertical="center"/>
    </xf>
    <xf numFmtId="176" fontId="0" fillId="4" borderId="1" xfId="0" applyNumberFormat="1" applyFill="1" applyBorder="1" applyAlignment="1">
      <alignment horizontal="right" vertical="center"/>
    </xf>
    <xf numFmtId="0" fontId="0" fillId="4" borderId="1" xfId="1" applyFont="1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177" fontId="0" fillId="0" borderId="1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5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justify"/>
    </xf>
    <xf numFmtId="0" fontId="0" fillId="0" borderId="1" xfId="0" applyFill="1" applyBorder="1" applyAlignment="1">
      <alignment horizontal="right" vertical="justify"/>
    </xf>
    <xf numFmtId="2" fontId="0" fillId="0" borderId="1" xfId="0" applyNumberFormat="1" applyFill="1" applyBorder="1" applyAlignment="1">
      <alignment horizontal="right" vertical="justify"/>
    </xf>
    <xf numFmtId="178" fontId="0" fillId="0" borderId="1" xfId="0" applyNumberFormat="1" applyFill="1" applyBorder="1" applyAlignment="1">
      <alignment horizontal="right" vertical="justify"/>
    </xf>
    <xf numFmtId="56" fontId="2" fillId="0" borderId="7" xfId="0" applyNumberFormat="1" applyFont="1" applyBorder="1" applyAlignment="1">
      <alignment horizontal="center" vertical="center"/>
    </xf>
    <xf numFmtId="0" fontId="4" fillId="0" borderId="1" xfId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0" applyNumberFormat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/>
    </xf>
    <xf numFmtId="177" fontId="0" fillId="3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179" fontId="0" fillId="5" borderId="0" xfId="0" applyNumberFormat="1" applyFill="1" applyAlignment="1">
      <alignment horizontal="right" vertical="center"/>
    </xf>
    <xf numFmtId="177" fontId="0" fillId="5" borderId="0" xfId="0" applyNumberFormat="1" applyFill="1" applyAlignment="1">
      <alignment horizontal="right" vertical="center"/>
    </xf>
    <xf numFmtId="0" fontId="4" fillId="0" borderId="1" xfId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178" fontId="4" fillId="0" borderId="1" xfId="1" applyNumberForma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56" fontId="0" fillId="0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0" borderId="1" xfId="0" applyBorder="1">
      <alignment vertical="center"/>
    </xf>
    <xf numFmtId="0" fontId="0" fillId="9" borderId="0" xfId="0" applyFill="1">
      <alignment vertical="center"/>
    </xf>
    <xf numFmtId="0" fontId="0" fillId="9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56" fontId="2" fillId="0" borderId="4" xfId="0" applyNumberFormat="1" applyFont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56" fontId="2" fillId="0" borderId="6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56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56" fontId="0" fillId="4" borderId="1" xfId="0" applyNumberForma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O161"/>
  <sheetViews>
    <sheetView workbookViewId="0">
      <selection activeCell="B151" sqref="B151:G153"/>
    </sheetView>
  </sheetViews>
  <sheetFormatPr defaultRowHeight="13.5"/>
  <cols>
    <col min="1" max="1" width="10.375" customWidth="1"/>
    <col min="2" max="2" width="11.625" bestFit="1" customWidth="1"/>
    <col min="3" max="3" width="4.125" style="1" customWidth="1"/>
    <col min="4" max="4" width="8.25" customWidth="1"/>
    <col min="5" max="5" width="5.5" style="4" customWidth="1"/>
    <col min="6" max="6" width="59.875" style="5" customWidth="1"/>
    <col min="7" max="7" width="9.25" customWidth="1"/>
    <col min="8" max="8" width="9.25" style="1" customWidth="1"/>
    <col min="12" max="12" width="21.75" customWidth="1"/>
    <col min="13" max="13" width="16.125" customWidth="1"/>
  </cols>
  <sheetData>
    <row r="1" spans="1:15">
      <c r="A1" s="127" t="s">
        <v>399</v>
      </c>
      <c r="B1" s="127"/>
      <c r="C1" s="127"/>
      <c r="D1" s="127"/>
      <c r="E1" s="127"/>
      <c r="F1" s="127"/>
      <c r="G1" s="127"/>
      <c r="H1" s="128"/>
      <c r="I1" s="2"/>
      <c r="J1" s="3"/>
      <c r="K1" s="3"/>
      <c r="L1" s="3"/>
      <c r="M1" s="3"/>
      <c r="N1" s="3"/>
      <c r="O1" s="3"/>
    </row>
    <row r="2" spans="1:15">
      <c r="A2" s="70" t="s">
        <v>4</v>
      </c>
      <c r="B2" s="70" t="s">
        <v>0</v>
      </c>
      <c r="C2" s="70" t="s">
        <v>7</v>
      </c>
      <c r="D2" s="71" t="s">
        <v>1</v>
      </c>
      <c r="E2" s="72" t="s">
        <v>8</v>
      </c>
      <c r="F2" s="70" t="s">
        <v>2</v>
      </c>
      <c r="G2" s="70" t="s">
        <v>3</v>
      </c>
      <c r="H2" s="2"/>
      <c r="I2" s="3"/>
      <c r="J2" s="3"/>
      <c r="K2" s="3"/>
      <c r="L2" s="3"/>
      <c r="M2" s="3"/>
      <c r="N2" s="3"/>
    </row>
    <row r="3" spans="1:15" hidden="1">
      <c r="A3" s="65" t="s">
        <v>97</v>
      </c>
      <c r="B3" s="65" t="s">
        <v>271</v>
      </c>
      <c r="C3" s="65">
        <v>4</v>
      </c>
      <c r="D3" s="26">
        <v>10.67</v>
      </c>
      <c r="E3" s="26">
        <v>1.9</v>
      </c>
      <c r="F3" s="61" t="s">
        <v>310</v>
      </c>
      <c r="G3" s="38">
        <v>42126</v>
      </c>
      <c r="H3" s="2"/>
      <c r="I3" s="3"/>
      <c r="J3" s="3"/>
      <c r="K3" s="3"/>
      <c r="L3" s="3"/>
      <c r="M3" s="3"/>
      <c r="N3" s="3"/>
    </row>
    <row r="4" spans="1:15" hidden="1">
      <c r="A4" s="65" t="s">
        <v>97</v>
      </c>
      <c r="B4" s="65" t="s">
        <v>75</v>
      </c>
      <c r="C4" s="65">
        <v>2</v>
      </c>
      <c r="D4" s="26">
        <v>10.69</v>
      </c>
      <c r="E4" s="26">
        <v>1.6</v>
      </c>
      <c r="F4" s="61" t="s">
        <v>310</v>
      </c>
      <c r="G4" s="38">
        <v>42126</v>
      </c>
      <c r="H4" s="2"/>
      <c r="I4" s="3"/>
      <c r="J4" s="3"/>
      <c r="K4" s="3"/>
      <c r="L4" s="3"/>
      <c r="M4" s="3"/>
      <c r="N4" s="3"/>
    </row>
    <row r="5" spans="1:15" hidden="1">
      <c r="A5" s="65" t="s">
        <v>97</v>
      </c>
      <c r="B5" s="65" t="s">
        <v>158</v>
      </c>
      <c r="C5" s="65">
        <v>2</v>
      </c>
      <c r="D5" s="26">
        <v>10.75</v>
      </c>
      <c r="E5" s="34">
        <v>1</v>
      </c>
      <c r="F5" s="61" t="s">
        <v>226</v>
      </c>
      <c r="G5" s="41">
        <v>42140</v>
      </c>
      <c r="H5" s="2"/>
      <c r="I5" s="3"/>
      <c r="J5" s="3"/>
      <c r="K5" s="3"/>
      <c r="L5" s="3"/>
      <c r="M5" s="3"/>
      <c r="N5" s="3"/>
    </row>
    <row r="6" spans="1:15" hidden="1">
      <c r="A6" s="24" t="s">
        <v>384</v>
      </c>
      <c r="B6" s="65" t="s">
        <v>312</v>
      </c>
      <c r="C6" s="25">
        <v>3</v>
      </c>
      <c r="D6" s="26">
        <v>10.92</v>
      </c>
      <c r="E6" s="26">
        <v>-0.4</v>
      </c>
      <c r="F6" s="61" t="s">
        <v>401</v>
      </c>
      <c r="G6" s="38">
        <v>42231</v>
      </c>
      <c r="H6" s="2"/>
      <c r="I6" s="3"/>
      <c r="J6" s="3"/>
      <c r="K6" s="3"/>
      <c r="L6" s="3"/>
      <c r="M6" s="3"/>
      <c r="N6" s="3"/>
    </row>
    <row r="7" spans="1:15" hidden="1">
      <c r="A7" s="65" t="s">
        <v>97</v>
      </c>
      <c r="B7" s="65" t="s">
        <v>131</v>
      </c>
      <c r="C7" s="65">
        <v>3</v>
      </c>
      <c r="D7" s="26">
        <v>11.13</v>
      </c>
      <c r="E7" s="32">
        <v>0</v>
      </c>
      <c r="F7" s="61" t="s">
        <v>125</v>
      </c>
      <c r="G7" s="38">
        <v>42161</v>
      </c>
      <c r="H7" s="2"/>
      <c r="I7" s="3"/>
      <c r="J7" s="3"/>
      <c r="K7" s="3"/>
      <c r="L7" s="3"/>
      <c r="M7" s="3"/>
      <c r="N7" s="3"/>
    </row>
    <row r="8" spans="1:15" hidden="1">
      <c r="A8" s="65" t="s">
        <v>97</v>
      </c>
      <c r="B8" s="24" t="s">
        <v>160</v>
      </c>
      <c r="C8" s="24">
        <v>3</v>
      </c>
      <c r="D8" s="26">
        <v>11.18</v>
      </c>
      <c r="E8" s="26">
        <v>1.1000000000000001</v>
      </c>
      <c r="F8" s="61" t="s">
        <v>96</v>
      </c>
      <c r="G8" s="38">
        <v>42295</v>
      </c>
      <c r="H8" s="2"/>
      <c r="I8" s="3"/>
      <c r="J8" s="3"/>
      <c r="K8" s="3"/>
      <c r="L8" s="3"/>
      <c r="M8" s="3"/>
      <c r="N8" s="3"/>
    </row>
    <row r="9" spans="1:15" hidden="1">
      <c r="A9" s="65" t="s">
        <v>97</v>
      </c>
      <c r="B9" s="65" t="s">
        <v>69</v>
      </c>
      <c r="C9" s="65">
        <v>1</v>
      </c>
      <c r="D9" s="26">
        <v>11.19</v>
      </c>
      <c r="E9" s="26">
        <v>0.7</v>
      </c>
      <c r="F9" s="61" t="s">
        <v>401</v>
      </c>
      <c r="G9" s="38">
        <v>42231</v>
      </c>
      <c r="H9" s="2"/>
      <c r="I9" s="3"/>
      <c r="J9" s="3"/>
      <c r="K9" s="3"/>
      <c r="L9" s="3"/>
      <c r="M9" s="3"/>
      <c r="N9" s="3"/>
    </row>
    <row r="10" spans="1:15" hidden="1">
      <c r="A10" s="65" t="s">
        <v>384</v>
      </c>
      <c r="B10" s="29" t="s">
        <v>71</v>
      </c>
      <c r="C10" s="29">
        <v>3</v>
      </c>
      <c r="D10" s="33">
        <v>11.2</v>
      </c>
      <c r="E10" s="30">
        <v>0.7</v>
      </c>
      <c r="F10" s="61" t="s">
        <v>408</v>
      </c>
      <c r="G10" s="38">
        <v>42210</v>
      </c>
      <c r="H10" s="2"/>
      <c r="I10" s="3"/>
      <c r="J10" s="3"/>
      <c r="K10" s="3"/>
      <c r="L10" s="3"/>
      <c r="M10" s="3"/>
      <c r="N10" s="3"/>
    </row>
    <row r="11" spans="1:15" hidden="1">
      <c r="A11" s="65" t="s">
        <v>382</v>
      </c>
      <c r="B11" s="65" t="s">
        <v>189</v>
      </c>
      <c r="C11" s="65">
        <v>2</v>
      </c>
      <c r="D11" s="26">
        <v>11.25</v>
      </c>
      <c r="E11" s="26">
        <v>1.5</v>
      </c>
      <c r="F11" s="61" t="s">
        <v>184</v>
      </c>
      <c r="G11" s="38">
        <v>42098</v>
      </c>
      <c r="H11" s="2"/>
      <c r="I11" s="3"/>
      <c r="J11" s="3"/>
      <c r="K11" s="3"/>
      <c r="L11" s="3"/>
      <c r="M11" s="3"/>
      <c r="N11" s="3"/>
    </row>
    <row r="12" spans="1:15" hidden="1">
      <c r="A12" s="24" t="s">
        <v>97</v>
      </c>
      <c r="B12" s="65" t="s">
        <v>303</v>
      </c>
      <c r="C12" s="65">
        <v>3</v>
      </c>
      <c r="D12" s="27">
        <v>11.27</v>
      </c>
      <c r="E12" s="28">
        <v>1</v>
      </c>
      <c r="F12" s="61" t="s">
        <v>150</v>
      </c>
      <c r="G12" s="38">
        <v>42112</v>
      </c>
      <c r="H12" s="2"/>
      <c r="I12" s="3"/>
      <c r="J12" s="3"/>
      <c r="K12" s="3"/>
      <c r="L12" s="3"/>
      <c r="M12" s="3"/>
      <c r="N12" s="3"/>
    </row>
    <row r="13" spans="1:15" hidden="1">
      <c r="A13" s="65" t="s">
        <v>97</v>
      </c>
      <c r="B13" s="65" t="s">
        <v>21</v>
      </c>
      <c r="C13" s="65">
        <v>4</v>
      </c>
      <c r="D13" s="26">
        <v>11.28</v>
      </c>
      <c r="E13" s="26">
        <v>1.1000000000000001</v>
      </c>
      <c r="F13" s="61" t="s">
        <v>96</v>
      </c>
      <c r="G13" s="38">
        <v>42295</v>
      </c>
      <c r="H13"/>
    </row>
    <row r="14" spans="1:15" hidden="1">
      <c r="A14" s="65" t="s">
        <v>97</v>
      </c>
      <c r="B14" s="29" t="s">
        <v>67</v>
      </c>
      <c r="C14" s="29">
        <v>4</v>
      </c>
      <c r="D14" s="30">
        <v>11.31</v>
      </c>
      <c r="E14" s="31">
        <v>1</v>
      </c>
      <c r="F14" s="61" t="s">
        <v>408</v>
      </c>
      <c r="G14" s="38">
        <v>42210</v>
      </c>
      <c r="H14"/>
    </row>
    <row r="15" spans="1:15" hidden="1">
      <c r="A15" s="24" t="s">
        <v>97</v>
      </c>
      <c r="B15" s="24" t="s">
        <v>157</v>
      </c>
      <c r="C15" s="24">
        <v>3</v>
      </c>
      <c r="D15" s="27">
        <v>11.48</v>
      </c>
      <c r="E15" s="27">
        <v>0.5</v>
      </c>
      <c r="F15" s="61" t="s">
        <v>150</v>
      </c>
      <c r="G15" s="38">
        <v>42112</v>
      </c>
      <c r="H15"/>
    </row>
    <row r="16" spans="1:15" hidden="1">
      <c r="A16" s="65" t="s">
        <v>97</v>
      </c>
      <c r="B16" s="65" t="s">
        <v>64</v>
      </c>
      <c r="C16" s="65">
        <v>2</v>
      </c>
      <c r="D16" s="26">
        <v>11.57</v>
      </c>
      <c r="E16" s="26">
        <v>1.8</v>
      </c>
      <c r="F16" s="61" t="s">
        <v>226</v>
      </c>
      <c r="G16" s="41">
        <v>42140</v>
      </c>
      <c r="H16"/>
    </row>
    <row r="17" spans="1:8" hidden="1">
      <c r="A17" s="65" t="s">
        <v>97</v>
      </c>
      <c r="B17" s="65" t="s">
        <v>284</v>
      </c>
      <c r="C17" s="65">
        <v>1</v>
      </c>
      <c r="D17" s="26">
        <v>11.65</v>
      </c>
      <c r="E17" s="26">
        <v>0.5</v>
      </c>
      <c r="F17" s="61" t="s">
        <v>401</v>
      </c>
      <c r="G17" s="38">
        <v>42231</v>
      </c>
      <c r="H17"/>
    </row>
    <row r="18" spans="1:8" hidden="1">
      <c r="A18" s="65" t="s">
        <v>97</v>
      </c>
      <c r="B18" s="65" t="s">
        <v>105</v>
      </c>
      <c r="C18" s="65">
        <v>3</v>
      </c>
      <c r="D18" s="26">
        <v>11.87</v>
      </c>
      <c r="E18" s="34">
        <v>0</v>
      </c>
      <c r="F18" s="61" t="s">
        <v>401</v>
      </c>
      <c r="G18" s="38">
        <v>42231</v>
      </c>
      <c r="H18"/>
    </row>
    <row r="19" spans="1:8" hidden="1">
      <c r="A19" s="29" t="s">
        <v>49</v>
      </c>
      <c r="B19" s="29" t="s">
        <v>59</v>
      </c>
      <c r="C19" s="29">
        <v>2</v>
      </c>
      <c r="D19" s="30">
        <v>12.12</v>
      </c>
      <c r="E19" s="30">
        <v>0.1</v>
      </c>
      <c r="F19" s="61" t="s">
        <v>408</v>
      </c>
      <c r="G19" s="38">
        <v>42210</v>
      </c>
      <c r="H19"/>
    </row>
    <row r="20" spans="1:8" hidden="1">
      <c r="A20" s="65" t="s">
        <v>382</v>
      </c>
      <c r="B20" s="65" t="s">
        <v>283</v>
      </c>
      <c r="C20" s="65">
        <v>2</v>
      </c>
      <c r="D20" s="27">
        <v>12.19</v>
      </c>
      <c r="E20" s="27">
        <v>-0.5</v>
      </c>
      <c r="F20" s="61" t="s">
        <v>150</v>
      </c>
      <c r="G20" s="38">
        <v>42112</v>
      </c>
      <c r="H20"/>
    </row>
    <row r="21" spans="1:8" hidden="1">
      <c r="A21" s="65" t="s">
        <v>97</v>
      </c>
      <c r="B21" s="65" t="s">
        <v>326</v>
      </c>
      <c r="C21" s="65">
        <v>1</v>
      </c>
      <c r="D21" s="26">
        <v>12.38</v>
      </c>
      <c r="E21" s="26">
        <v>-1.4</v>
      </c>
      <c r="F21" s="61" t="s">
        <v>448</v>
      </c>
      <c r="G21" s="38">
        <v>42301</v>
      </c>
      <c r="H21"/>
    </row>
    <row r="22" spans="1:8" hidden="1">
      <c r="A22" s="29" t="s">
        <v>49</v>
      </c>
      <c r="B22" s="29" t="s">
        <v>54</v>
      </c>
      <c r="C22" s="29">
        <v>2</v>
      </c>
      <c r="D22" s="30">
        <v>12.41</v>
      </c>
      <c r="E22" s="31">
        <v>0</v>
      </c>
      <c r="F22" s="61" t="s">
        <v>408</v>
      </c>
      <c r="G22" s="38">
        <v>42210</v>
      </c>
      <c r="H22"/>
    </row>
    <row r="23" spans="1:8" hidden="1">
      <c r="A23" s="24" t="s">
        <v>97</v>
      </c>
      <c r="B23" s="24" t="s">
        <v>152</v>
      </c>
      <c r="C23" s="24">
        <v>4</v>
      </c>
      <c r="D23" s="27">
        <v>12.41</v>
      </c>
      <c r="E23" s="27">
        <v>-2.2999999999999998</v>
      </c>
      <c r="F23" s="61" t="s">
        <v>150</v>
      </c>
      <c r="G23" s="38">
        <v>42112</v>
      </c>
      <c r="H23"/>
    </row>
    <row r="24" spans="1:8" hidden="1">
      <c r="A24" s="24" t="s">
        <v>97</v>
      </c>
      <c r="B24" s="24" t="s">
        <v>126</v>
      </c>
      <c r="C24" s="24">
        <v>3</v>
      </c>
      <c r="D24" s="27">
        <v>12.45</v>
      </c>
      <c r="E24" s="27">
        <v>-1.2</v>
      </c>
      <c r="F24" s="61" t="s">
        <v>150</v>
      </c>
      <c r="G24" s="38">
        <v>42112</v>
      </c>
      <c r="H24"/>
    </row>
    <row r="25" spans="1:8" hidden="1">
      <c r="A25" s="65" t="s">
        <v>385</v>
      </c>
      <c r="B25" s="65" t="s">
        <v>73</v>
      </c>
      <c r="C25" s="65">
        <v>4</v>
      </c>
      <c r="D25" s="26">
        <v>21.28</v>
      </c>
      <c r="E25" s="34">
        <v>1.4</v>
      </c>
      <c r="F25" s="61" t="s">
        <v>226</v>
      </c>
      <c r="G25" s="41">
        <v>42141</v>
      </c>
      <c r="H25"/>
    </row>
    <row r="26" spans="1:8" hidden="1">
      <c r="A26" s="24" t="s">
        <v>99</v>
      </c>
      <c r="B26" s="24" t="s">
        <v>159</v>
      </c>
      <c r="C26" s="24">
        <v>2</v>
      </c>
      <c r="D26" s="27">
        <v>21.97</v>
      </c>
      <c r="E26" s="27">
        <v>1.4</v>
      </c>
      <c r="F26" s="61" t="s">
        <v>150</v>
      </c>
      <c r="G26" s="38">
        <v>42112</v>
      </c>
      <c r="H26"/>
    </row>
    <row r="27" spans="1:8" hidden="1">
      <c r="A27" s="65" t="s">
        <v>385</v>
      </c>
      <c r="B27" s="65" t="s">
        <v>160</v>
      </c>
      <c r="C27" s="65">
        <v>3</v>
      </c>
      <c r="D27" s="35">
        <v>22.1</v>
      </c>
      <c r="E27" s="26">
        <v>1.4</v>
      </c>
      <c r="F27" s="61" t="s">
        <v>297</v>
      </c>
      <c r="G27" s="38">
        <v>42239</v>
      </c>
      <c r="H27"/>
    </row>
    <row r="28" spans="1:8" hidden="1">
      <c r="A28" s="65" t="s">
        <v>99</v>
      </c>
      <c r="B28" s="65" t="s">
        <v>158</v>
      </c>
      <c r="C28" s="65">
        <v>2</v>
      </c>
      <c r="D28" s="26">
        <v>22.34</v>
      </c>
      <c r="E28" s="34">
        <v>1.9</v>
      </c>
      <c r="F28" s="61" t="s">
        <v>226</v>
      </c>
      <c r="G28" s="41">
        <v>42141</v>
      </c>
      <c r="H28"/>
    </row>
    <row r="29" spans="1:8" hidden="1">
      <c r="A29" s="65" t="s">
        <v>99</v>
      </c>
      <c r="B29" s="24" t="s">
        <v>66</v>
      </c>
      <c r="C29" s="24">
        <v>4</v>
      </c>
      <c r="D29" s="26">
        <v>22.51</v>
      </c>
      <c r="E29" s="26">
        <v>-0.1</v>
      </c>
      <c r="F29" s="61" t="s">
        <v>403</v>
      </c>
      <c r="G29" s="38">
        <v>42204</v>
      </c>
      <c r="H29"/>
    </row>
    <row r="30" spans="1:8" hidden="1">
      <c r="A30" s="24" t="s">
        <v>385</v>
      </c>
      <c r="B30" s="65" t="s">
        <v>312</v>
      </c>
      <c r="C30" s="25">
        <v>3</v>
      </c>
      <c r="D30" s="26">
        <v>22.56</v>
      </c>
      <c r="E30" s="34">
        <v>1</v>
      </c>
      <c r="F30" s="61" t="s">
        <v>310</v>
      </c>
      <c r="G30" s="38">
        <v>42127</v>
      </c>
      <c r="H30"/>
    </row>
    <row r="31" spans="1:8" hidden="1">
      <c r="A31" s="65" t="s">
        <v>132</v>
      </c>
      <c r="B31" s="65" t="s">
        <v>303</v>
      </c>
      <c r="C31" s="65">
        <v>3</v>
      </c>
      <c r="D31" s="35">
        <v>22.9</v>
      </c>
      <c r="E31" s="26">
        <v>-1.8</v>
      </c>
      <c r="F31" s="61" t="s">
        <v>125</v>
      </c>
      <c r="G31" s="38">
        <v>42161</v>
      </c>
      <c r="H31"/>
    </row>
    <row r="32" spans="1:8" hidden="1">
      <c r="A32" s="65" t="s">
        <v>99</v>
      </c>
      <c r="B32" s="65" t="s">
        <v>21</v>
      </c>
      <c r="C32" s="65">
        <v>4</v>
      </c>
      <c r="D32" s="26">
        <v>22.92</v>
      </c>
      <c r="E32" s="26">
        <v>1.8</v>
      </c>
      <c r="F32" s="61" t="s">
        <v>96</v>
      </c>
      <c r="G32" s="38">
        <v>42315</v>
      </c>
      <c r="H32"/>
    </row>
    <row r="33" spans="1:8" hidden="1">
      <c r="A33" s="65" t="s">
        <v>99</v>
      </c>
      <c r="B33" s="24" t="s">
        <v>156</v>
      </c>
      <c r="C33" s="24">
        <v>3</v>
      </c>
      <c r="D33" s="26">
        <v>23.29</v>
      </c>
      <c r="E33" s="26">
        <v>-1.8</v>
      </c>
      <c r="F33" s="61" t="s">
        <v>125</v>
      </c>
      <c r="G33" s="38">
        <v>42161</v>
      </c>
      <c r="H33"/>
    </row>
    <row r="34" spans="1:8" hidden="1">
      <c r="A34" s="65" t="s">
        <v>99</v>
      </c>
      <c r="B34" s="65" t="s">
        <v>157</v>
      </c>
      <c r="C34" s="65">
        <v>3</v>
      </c>
      <c r="D34" s="26">
        <v>23.44</v>
      </c>
      <c r="E34" s="26">
        <v>1.8</v>
      </c>
      <c r="F34" s="61" t="s">
        <v>310</v>
      </c>
      <c r="G34" s="38">
        <v>42127</v>
      </c>
      <c r="H34"/>
    </row>
    <row r="35" spans="1:8" hidden="1">
      <c r="A35" s="65" t="s">
        <v>99</v>
      </c>
      <c r="B35" s="65" t="s">
        <v>69</v>
      </c>
      <c r="C35" s="65">
        <v>1</v>
      </c>
      <c r="D35" s="26">
        <v>23.63</v>
      </c>
      <c r="E35" s="26">
        <v>1.5</v>
      </c>
      <c r="F35" s="61" t="s">
        <v>448</v>
      </c>
      <c r="G35" s="38">
        <v>42302</v>
      </c>
      <c r="H35"/>
    </row>
    <row r="36" spans="1:8" hidden="1">
      <c r="A36" s="65" t="s">
        <v>99</v>
      </c>
      <c r="B36" s="65" t="s">
        <v>283</v>
      </c>
      <c r="C36" s="65">
        <v>2</v>
      </c>
      <c r="D36" s="26">
        <v>24.57</v>
      </c>
      <c r="E36" s="26">
        <v>1.5</v>
      </c>
      <c r="F36" s="61" t="s">
        <v>403</v>
      </c>
      <c r="G36" s="38">
        <v>42204</v>
      </c>
      <c r="H36"/>
    </row>
    <row r="37" spans="1:8" hidden="1">
      <c r="A37" s="65" t="s">
        <v>99</v>
      </c>
      <c r="B37" s="65" t="s">
        <v>164</v>
      </c>
      <c r="C37" s="65">
        <v>3</v>
      </c>
      <c r="D37" s="26">
        <v>24.57</v>
      </c>
      <c r="E37" s="26">
        <v>0.4</v>
      </c>
      <c r="F37" s="61" t="s">
        <v>403</v>
      </c>
      <c r="G37" s="38">
        <v>42204</v>
      </c>
      <c r="H37"/>
    </row>
    <row r="38" spans="1:8" hidden="1">
      <c r="A38" s="65" t="s">
        <v>144</v>
      </c>
      <c r="B38" s="65" t="s">
        <v>163</v>
      </c>
      <c r="C38" s="65">
        <v>3</v>
      </c>
      <c r="D38" s="26">
        <v>49.08</v>
      </c>
      <c r="E38" s="26"/>
      <c r="F38" s="61" t="s">
        <v>310</v>
      </c>
      <c r="G38" s="38">
        <v>42126</v>
      </c>
      <c r="H38"/>
    </row>
    <row r="39" spans="1:8" hidden="1">
      <c r="A39" s="65" t="s">
        <v>144</v>
      </c>
      <c r="B39" s="65" t="s">
        <v>66</v>
      </c>
      <c r="C39" s="65">
        <v>4</v>
      </c>
      <c r="D39" s="26">
        <v>49.62</v>
      </c>
      <c r="E39" s="32"/>
      <c r="F39" s="61" t="s">
        <v>226</v>
      </c>
      <c r="G39" s="41">
        <v>42140</v>
      </c>
      <c r="H39"/>
    </row>
    <row r="40" spans="1:8" hidden="1">
      <c r="A40" s="65" t="s">
        <v>396</v>
      </c>
      <c r="B40" s="65" t="s">
        <v>160</v>
      </c>
      <c r="C40" s="65">
        <v>3</v>
      </c>
      <c r="D40" s="26">
        <v>49.78</v>
      </c>
      <c r="E40" s="32"/>
      <c r="F40" s="61" t="s">
        <v>297</v>
      </c>
      <c r="G40" s="38">
        <v>42238</v>
      </c>
      <c r="H40"/>
    </row>
    <row r="41" spans="1:8" hidden="1">
      <c r="A41" s="29" t="s">
        <v>144</v>
      </c>
      <c r="B41" s="65" t="s">
        <v>303</v>
      </c>
      <c r="C41" s="24">
        <v>3</v>
      </c>
      <c r="D41" s="26">
        <v>50.74</v>
      </c>
      <c r="E41" s="32"/>
      <c r="F41" s="61" t="s">
        <v>297</v>
      </c>
      <c r="G41" s="38">
        <v>42238</v>
      </c>
      <c r="H41"/>
    </row>
    <row r="42" spans="1:8" hidden="1">
      <c r="A42" s="65" t="s">
        <v>144</v>
      </c>
      <c r="B42" s="65" t="s">
        <v>289</v>
      </c>
      <c r="C42" s="65">
        <v>1</v>
      </c>
      <c r="D42" s="26">
        <v>51.69</v>
      </c>
      <c r="E42" s="26"/>
      <c r="F42" s="61" t="s">
        <v>448</v>
      </c>
      <c r="G42" s="38">
        <v>42301</v>
      </c>
      <c r="H42"/>
    </row>
    <row r="43" spans="1:8" hidden="1">
      <c r="A43" s="65" t="s">
        <v>144</v>
      </c>
      <c r="B43" s="65" t="s">
        <v>69</v>
      </c>
      <c r="C43" s="65">
        <v>1</v>
      </c>
      <c r="D43" s="26">
        <v>52.09</v>
      </c>
      <c r="E43" s="26"/>
      <c r="F43" s="61" t="s">
        <v>226</v>
      </c>
      <c r="G43" s="41">
        <v>42140</v>
      </c>
      <c r="H43"/>
    </row>
    <row r="44" spans="1:8" hidden="1">
      <c r="A44" s="65" t="s">
        <v>144</v>
      </c>
      <c r="B44" s="65" t="s">
        <v>302</v>
      </c>
      <c r="C44" s="65">
        <v>1</v>
      </c>
      <c r="D44" s="26">
        <v>52.53</v>
      </c>
      <c r="E44" s="26"/>
      <c r="F44" s="61" t="s">
        <v>297</v>
      </c>
      <c r="G44" s="38">
        <v>42238</v>
      </c>
      <c r="H44"/>
    </row>
    <row r="45" spans="1:8" hidden="1">
      <c r="A45" s="29" t="s">
        <v>25</v>
      </c>
      <c r="B45" s="29" t="s">
        <v>201</v>
      </c>
      <c r="C45" s="29">
        <v>3</v>
      </c>
      <c r="D45" s="30">
        <v>53.77</v>
      </c>
      <c r="E45" s="30"/>
      <c r="F45" s="22" t="s">
        <v>194</v>
      </c>
      <c r="G45" s="38">
        <v>42106</v>
      </c>
      <c r="H45"/>
    </row>
    <row r="46" spans="1:8" hidden="1">
      <c r="A46" s="24" t="s">
        <v>25</v>
      </c>
      <c r="B46" s="24" t="s">
        <v>98</v>
      </c>
      <c r="C46" s="24">
        <v>2</v>
      </c>
      <c r="D46" s="27">
        <v>53.83</v>
      </c>
      <c r="E46" s="27"/>
      <c r="F46" s="61" t="s">
        <v>150</v>
      </c>
      <c r="G46" s="38">
        <v>42112</v>
      </c>
      <c r="H46"/>
    </row>
    <row r="47" spans="1:8" hidden="1">
      <c r="A47" s="65" t="s">
        <v>397</v>
      </c>
      <c r="B47" s="65" t="s">
        <v>337</v>
      </c>
      <c r="C47" s="65">
        <v>1</v>
      </c>
      <c r="D47" s="36">
        <v>54.29</v>
      </c>
      <c r="E47" s="32"/>
      <c r="F47" s="61" t="s">
        <v>403</v>
      </c>
      <c r="G47" s="38">
        <v>42203</v>
      </c>
      <c r="H47"/>
    </row>
    <row r="48" spans="1:8" hidden="1">
      <c r="A48" s="65" t="s">
        <v>396</v>
      </c>
      <c r="B48" s="29" t="s">
        <v>195</v>
      </c>
      <c r="C48" s="29">
        <v>3</v>
      </c>
      <c r="D48" s="27">
        <v>54.99</v>
      </c>
      <c r="E48" s="32"/>
      <c r="F48" s="61" t="s">
        <v>150</v>
      </c>
      <c r="G48" s="38">
        <v>42112</v>
      </c>
      <c r="H48"/>
    </row>
    <row r="49" spans="1:8" hidden="1">
      <c r="A49" s="65" t="s">
        <v>396</v>
      </c>
      <c r="B49" s="65" t="s">
        <v>287</v>
      </c>
      <c r="C49" s="65">
        <v>1</v>
      </c>
      <c r="D49" s="26">
        <v>55.26</v>
      </c>
      <c r="E49" s="32"/>
      <c r="F49" s="61" t="s">
        <v>403</v>
      </c>
      <c r="G49" s="38">
        <v>42203</v>
      </c>
      <c r="H49"/>
    </row>
    <row r="50" spans="1:8" hidden="1">
      <c r="A50" s="65" t="s">
        <v>396</v>
      </c>
      <c r="B50" s="29" t="s">
        <v>202</v>
      </c>
      <c r="C50" s="29">
        <v>2</v>
      </c>
      <c r="D50" s="26">
        <v>55.53</v>
      </c>
      <c r="E50" s="32"/>
      <c r="F50" s="61" t="s">
        <v>310</v>
      </c>
      <c r="G50" s="38">
        <v>42126</v>
      </c>
      <c r="H50"/>
    </row>
    <row r="51" spans="1:8" hidden="1">
      <c r="A51" s="65" t="s">
        <v>144</v>
      </c>
      <c r="B51" s="65" t="s">
        <v>191</v>
      </c>
      <c r="C51" s="65">
        <v>3</v>
      </c>
      <c r="D51" s="26">
        <v>55.98</v>
      </c>
      <c r="E51" s="32"/>
      <c r="F51" s="61" t="s">
        <v>401</v>
      </c>
      <c r="G51" s="38">
        <v>42231</v>
      </c>
      <c r="H51"/>
    </row>
    <row r="52" spans="1:8" hidden="1">
      <c r="A52" s="24" t="s">
        <v>25</v>
      </c>
      <c r="B52" s="24" t="s">
        <v>162</v>
      </c>
      <c r="C52" s="24">
        <v>3</v>
      </c>
      <c r="D52" s="27">
        <v>57.23</v>
      </c>
      <c r="E52" s="32"/>
      <c r="F52" s="61" t="s">
        <v>150</v>
      </c>
      <c r="G52" s="38">
        <v>42112</v>
      </c>
      <c r="H52"/>
    </row>
    <row r="53" spans="1:8" hidden="1">
      <c r="A53" s="24" t="s">
        <v>25</v>
      </c>
      <c r="B53" s="24" t="s">
        <v>161</v>
      </c>
      <c r="C53" s="24">
        <v>4</v>
      </c>
      <c r="D53" s="27">
        <v>58.66</v>
      </c>
      <c r="E53" s="32"/>
      <c r="F53" s="61" t="s">
        <v>150</v>
      </c>
      <c r="G53" s="38">
        <v>42112</v>
      </c>
      <c r="H53"/>
    </row>
    <row r="54" spans="1:8" hidden="1">
      <c r="A54" s="65" t="s">
        <v>100</v>
      </c>
      <c r="B54" s="65" t="s">
        <v>160</v>
      </c>
      <c r="C54" s="65">
        <v>3</v>
      </c>
      <c r="D54" s="26" t="s">
        <v>315</v>
      </c>
      <c r="E54" s="32"/>
      <c r="F54" s="61" t="s">
        <v>310</v>
      </c>
      <c r="G54" s="38">
        <v>42127</v>
      </c>
      <c r="H54"/>
    </row>
    <row r="55" spans="1:8" hidden="1">
      <c r="A55" s="65" t="s">
        <v>100</v>
      </c>
      <c r="B55" s="65" t="s">
        <v>98</v>
      </c>
      <c r="C55" s="65">
        <v>2</v>
      </c>
      <c r="D55" s="26" t="s">
        <v>451</v>
      </c>
      <c r="E55" s="26"/>
      <c r="F55" s="61" t="s">
        <v>450</v>
      </c>
      <c r="G55" s="38">
        <v>42119</v>
      </c>
      <c r="H55"/>
    </row>
    <row r="56" spans="1:8" hidden="1">
      <c r="A56" s="65" t="s">
        <v>390</v>
      </c>
      <c r="B56" s="65" t="s">
        <v>101</v>
      </c>
      <c r="C56" s="65">
        <v>2</v>
      </c>
      <c r="D56" s="26" t="s">
        <v>238</v>
      </c>
      <c r="E56" s="32"/>
      <c r="F56" s="61" t="s">
        <v>226</v>
      </c>
      <c r="G56" s="41">
        <v>42141</v>
      </c>
      <c r="H56"/>
    </row>
    <row r="57" spans="1:8" hidden="1">
      <c r="A57" s="65" t="s">
        <v>390</v>
      </c>
      <c r="B57" s="65" t="s">
        <v>191</v>
      </c>
      <c r="C57" s="65">
        <v>3</v>
      </c>
      <c r="D57" s="26" t="s">
        <v>398</v>
      </c>
      <c r="E57" s="32"/>
      <c r="F57" s="61" t="s">
        <v>450</v>
      </c>
      <c r="G57" s="38">
        <v>42119</v>
      </c>
      <c r="H57"/>
    </row>
    <row r="58" spans="1:8" hidden="1">
      <c r="A58" s="65" t="s">
        <v>100</v>
      </c>
      <c r="B58" s="65" t="s">
        <v>112</v>
      </c>
      <c r="C58" s="65">
        <v>4</v>
      </c>
      <c r="D58" s="26" t="s">
        <v>113</v>
      </c>
      <c r="E58" s="26"/>
      <c r="F58" s="61" t="s">
        <v>110</v>
      </c>
      <c r="G58" s="38">
        <v>42253</v>
      </c>
      <c r="H58"/>
    </row>
    <row r="59" spans="1:8" hidden="1">
      <c r="A59" s="65" t="s">
        <v>391</v>
      </c>
      <c r="B59" s="65" t="s">
        <v>40</v>
      </c>
      <c r="C59" s="65">
        <v>4</v>
      </c>
      <c r="D59" s="27" t="s">
        <v>170</v>
      </c>
      <c r="E59" s="32"/>
      <c r="F59" s="61" t="s">
        <v>150</v>
      </c>
      <c r="G59" s="38">
        <v>42112</v>
      </c>
      <c r="H59"/>
    </row>
    <row r="60" spans="1:8" hidden="1">
      <c r="A60" s="65" t="s">
        <v>100</v>
      </c>
      <c r="B60" s="65" t="s">
        <v>102</v>
      </c>
      <c r="C60" s="65">
        <v>2</v>
      </c>
      <c r="D60" s="26" t="s">
        <v>109</v>
      </c>
      <c r="E60" s="26"/>
      <c r="F60" s="61" t="s">
        <v>96</v>
      </c>
      <c r="G60" s="38">
        <v>42295</v>
      </c>
      <c r="H60"/>
    </row>
    <row r="61" spans="1:8" hidden="1">
      <c r="A61" s="65" t="s">
        <v>100</v>
      </c>
      <c r="B61" s="65" t="s">
        <v>163</v>
      </c>
      <c r="C61" s="65">
        <v>3</v>
      </c>
      <c r="D61" s="26" t="s">
        <v>369</v>
      </c>
      <c r="E61" s="32"/>
      <c r="F61" s="61" t="s">
        <v>368</v>
      </c>
      <c r="G61" s="38">
        <v>42204</v>
      </c>
      <c r="H61"/>
    </row>
    <row r="62" spans="1:8" hidden="1">
      <c r="A62" s="65" t="s">
        <v>391</v>
      </c>
      <c r="B62" s="65" t="s">
        <v>372</v>
      </c>
      <c r="C62" s="65">
        <v>1</v>
      </c>
      <c r="D62" s="26" t="s">
        <v>339</v>
      </c>
      <c r="E62" s="32"/>
      <c r="F62" s="61" t="s">
        <v>456</v>
      </c>
      <c r="G62" s="38">
        <v>42302</v>
      </c>
      <c r="H62"/>
    </row>
    <row r="63" spans="1:8" hidden="1">
      <c r="A63" s="65" t="s">
        <v>100</v>
      </c>
      <c r="B63" s="65" t="s">
        <v>287</v>
      </c>
      <c r="C63" s="65">
        <v>1</v>
      </c>
      <c r="D63" s="26" t="s">
        <v>338</v>
      </c>
      <c r="E63" s="32"/>
      <c r="F63" s="61" t="s">
        <v>456</v>
      </c>
      <c r="G63" s="38">
        <v>42302</v>
      </c>
      <c r="H63"/>
    </row>
    <row r="64" spans="1:8" hidden="1">
      <c r="A64" s="65" t="s">
        <v>100</v>
      </c>
      <c r="B64" s="65" t="s">
        <v>343</v>
      </c>
      <c r="C64" s="65">
        <v>1</v>
      </c>
      <c r="D64" s="26" t="s">
        <v>370</v>
      </c>
      <c r="E64" s="26"/>
      <c r="F64" s="61" t="s">
        <v>368</v>
      </c>
      <c r="G64" s="38">
        <v>42204</v>
      </c>
      <c r="H64"/>
    </row>
    <row r="65" spans="1:8" hidden="1">
      <c r="A65" s="24" t="s">
        <v>100</v>
      </c>
      <c r="B65" s="24" t="s">
        <v>161</v>
      </c>
      <c r="C65" s="24">
        <v>4</v>
      </c>
      <c r="D65" s="27" t="s">
        <v>166</v>
      </c>
      <c r="E65" s="32"/>
      <c r="F65" s="61" t="s">
        <v>150</v>
      </c>
      <c r="G65" s="38">
        <v>42112</v>
      </c>
      <c r="H65"/>
    </row>
    <row r="66" spans="1:8" hidden="1">
      <c r="A66" s="65" t="s">
        <v>100</v>
      </c>
      <c r="B66" s="29" t="s">
        <v>78</v>
      </c>
      <c r="C66" s="29">
        <v>1</v>
      </c>
      <c r="D66" s="36" t="s">
        <v>381</v>
      </c>
      <c r="E66" s="32"/>
      <c r="F66" s="61" t="s">
        <v>456</v>
      </c>
      <c r="G66" s="38">
        <v>42302</v>
      </c>
      <c r="H66"/>
    </row>
    <row r="67" spans="1:8" hidden="1">
      <c r="A67" s="65" t="s">
        <v>100</v>
      </c>
      <c r="B67" s="65" t="s">
        <v>288</v>
      </c>
      <c r="C67" s="65">
        <v>1</v>
      </c>
      <c r="D67" s="63" t="s">
        <v>455</v>
      </c>
      <c r="E67" s="26"/>
      <c r="F67" s="61" t="s">
        <v>401</v>
      </c>
      <c r="G67" s="38">
        <v>42231</v>
      </c>
      <c r="H67"/>
    </row>
    <row r="68" spans="1:8" hidden="1">
      <c r="A68" s="29" t="s">
        <v>386</v>
      </c>
      <c r="B68" s="29" t="s">
        <v>207</v>
      </c>
      <c r="C68" s="65">
        <v>4</v>
      </c>
      <c r="D68" s="26" t="s">
        <v>387</v>
      </c>
      <c r="E68" s="32"/>
      <c r="F68" s="61" t="s">
        <v>226</v>
      </c>
      <c r="G68" s="41">
        <v>42140</v>
      </c>
      <c r="H68"/>
    </row>
    <row r="69" spans="1:8" hidden="1">
      <c r="A69" s="65" t="s">
        <v>81</v>
      </c>
      <c r="B69" s="64" t="s">
        <v>35</v>
      </c>
      <c r="C69" s="64">
        <v>4</v>
      </c>
      <c r="D69" s="42" t="s">
        <v>80</v>
      </c>
      <c r="E69" s="32"/>
      <c r="F69" s="61" t="s">
        <v>408</v>
      </c>
      <c r="G69" s="38">
        <v>42210</v>
      </c>
      <c r="H69"/>
    </row>
    <row r="70" spans="1:8" hidden="1">
      <c r="A70" s="65" t="s">
        <v>6</v>
      </c>
      <c r="B70" s="65" t="s">
        <v>40</v>
      </c>
      <c r="C70" s="65">
        <v>4</v>
      </c>
      <c r="D70" s="26" t="s">
        <v>392</v>
      </c>
      <c r="E70" s="32"/>
      <c r="F70" s="61" t="s">
        <v>226</v>
      </c>
      <c r="G70" s="41">
        <v>42140</v>
      </c>
      <c r="H70"/>
    </row>
    <row r="71" spans="1:8" hidden="1">
      <c r="A71" s="65" t="s">
        <v>6</v>
      </c>
      <c r="B71" s="65" t="s">
        <v>114</v>
      </c>
      <c r="C71" s="65">
        <v>3</v>
      </c>
      <c r="D71" s="30" t="s">
        <v>94</v>
      </c>
      <c r="E71" s="32"/>
      <c r="F71" s="61" t="s">
        <v>408</v>
      </c>
      <c r="G71" s="38">
        <v>42210</v>
      </c>
      <c r="H71"/>
    </row>
    <row r="72" spans="1:8" hidden="1">
      <c r="A72" s="65" t="s">
        <v>6</v>
      </c>
      <c r="B72" s="65" t="s">
        <v>101</v>
      </c>
      <c r="C72" s="65">
        <v>2</v>
      </c>
      <c r="D72" s="26" t="s">
        <v>346</v>
      </c>
      <c r="E72" s="32"/>
      <c r="F72" s="61" t="s">
        <v>448</v>
      </c>
      <c r="G72" s="38">
        <v>42301</v>
      </c>
      <c r="H72"/>
    </row>
    <row r="73" spans="1:8" hidden="1">
      <c r="A73" s="65" t="s">
        <v>6</v>
      </c>
      <c r="B73" s="65" t="s">
        <v>115</v>
      </c>
      <c r="C73" s="65">
        <v>2</v>
      </c>
      <c r="D73" s="26" t="s">
        <v>116</v>
      </c>
      <c r="E73" s="26"/>
      <c r="F73" s="61" t="s">
        <v>110</v>
      </c>
      <c r="G73" s="38">
        <v>42253</v>
      </c>
      <c r="H73"/>
    </row>
    <row r="74" spans="1:8" hidden="1">
      <c r="A74" s="65" t="s">
        <v>6</v>
      </c>
      <c r="B74" s="65" t="s">
        <v>39</v>
      </c>
      <c r="C74" s="65">
        <v>1</v>
      </c>
      <c r="D74" s="26" t="s">
        <v>349</v>
      </c>
      <c r="E74" s="26"/>
      <c r="F74" s="61" t="s">
        <v>448</v>
      </c>
      <c r="G74" s="38">
        <v>42301</v>
      </c>
      <c r="H74"/>
    </row>
    <row r="75" spans="1:8" hidden="1">
      <c r="A75" s="65" t="s">
        <v>6</v>
      </c>
      <c r="B75" s="65" t="s">
        <v>191</v>
      </c>
      <c r="C75" s="65">
        <v>3</v>
      </c>
      <c r="D75" s="30" t="s">
        <v>208</v>
      </c>
      <c r="E75" s="32"/>
      <c r="F75" s="22" t="s">
        <v>194</v>
      </c>
      <c r="G75" s="38">
        <v>42106</v>
      </c>
      <c r="H75"/>
    </row>
    <row r="76" spans="1:8" hidden="1">
      <c r="A76" s="65" t="s">
        <v>6</v>
      </c>
      <c r="B76" s="65" t="s">
        <v>43</v>
      </c>
      <c r="C76" s="65">
        <v>1</v>
      </c>
      <c r="D76" s="26" t="s">
        <v>351</v>
      </c>
      <c r="E76" s="32"/>
      <c r="F76" s="61" t="s">
        <v>448</v>
      </c>
      <c r="G76" s="38">
        <v>42301</v>
      </c>
      <c r="H76"/>
    </row>
    <row r="77" spans="1:8" hidden="1">
      <c r="A77" s="65" t="s">
        <v>56</v>
      </c>
      <c r="B77" s="65" t="s">
        <v>347</v>
      </c>
      <c r="C77" s="65">
        <v>1</v>
      </c>
      <c r="D77" s="26" t="s">
        <v>348</v>
      </c>
      <c r="E77" s="32"/>
      <c r="F77" s="61" t="s">
        <v>448</v>
      </c>
      <c r="G77" s="38">
        <v>42301</v>
      </c>
      <c r="H77"/>
    </row>
    <row r="78" spans="1:8" hidden="1">
      <c r="A78" s="65" t="s">
        <v>6</v>
      </c>
      <c r="B78" s="65" t="s">
        <v>30</v>
      </c>
      <c r="C78" s="65">
        <v>1</v>
      </c>
      <c r="D78" s="26" t="s">
        <v>51</v>
      </c>
      <c r="E78" s="32"/>
      <c r="F78" s="61" t="s">
        <v>10</v>
      </c>
      <c r="G78" s="38">
        <v>42280</v>
      </c>
      <c r="H78"/>
    </row>
    <row r="79" spans="1:8" hidden="1">
      <c r="A79" s="65" t="s">
        <v>6</v>
      </c>
      <c r="B79" s="65" t="s">
        <v>102</v>
      </c>
      <c r="C79" s="65">
        <v>2</v>
      </c>
      <c r="D79" s="26" t="s">
        <v>103</v>
      </c>
      <c r="E79" s="26"/>
      <c r="F79" s="61" t="s">
        <v>96</v>
      </c>
      <c r="G79" s="38">
        <v>42295</v>
      </c>
      <c r="H79"/>
    </row>
    <row r="80" spans="1:8" hidden="1">
      <c r="A80" s="29" t="s">
        <v>6</v>
      </c>
      <c r="B80" s="65" t="s">
        <v>27</v>
      </c>
      <c r="C80" s="65">
        <v>1</v>
      </c>
      <c r="D80" s="26" t="s">
        <v>29</v>
      </c>
      <c r="E80" s="26"/>
      <c r="F80" s="61" t="s">
        <v>10</v>
      </c>
      <c r="G80" s="38">
        <v>42280</v>
      </c>
      <c r="H80"/>
    </row>
    <row r="81" spans="1:8" hidden="1">
      <c r="A81" s="65" t="s">
        <v>50</v>
      </c>
      <c r="B81" s="65" t="s">
        <v>114</v>
      </c>
      <c r="C81" s="65">
        <v>3</v>
      </c>
      <c r="D81" s="26" t="s">
        <v>117</v>
      </c>
      <c r="E81" s="32"/>
      <c r="F81" s="61" t="s">
        <v>110</v>
      </c>
      <c r="G81" s="38">
        <v>42253</v>
      </c>
      <c r="H81"/>
    </row>
    <row r="82" spans="1:8" hidden="1">
      <c r="A82" s="65" t="s">
        <v>134</v>
      </c>
      <c r="B82" s="65" t="s">
        <v>41</v>
      </c>
      <c r="C82" s="65">
        <v>1</v>
      </c>
      <c r="D82" s="26" t="s">
        <v>135</v>
      </c>
      <c r="E82" s="26"/>
      <c r="F82" s="61" t="s">
        <v>125</v>
      </c>
      <c r="G82" s="38">
        <v>42161</v>
      </c>
      <c r="H82"/>
    </row>
    <row r="83" spans="1:8" hidden="1">
      <c r="A83" s="65" t="s">
        <v>383</v>
      </c>
      <c r="B83" s="29" t="s">
        <v>78</v>
      </c>
      <c r="C83" s="29">
        <v>1</v>
      </c>
      <c r="D83" s="26" t="s">
        <v>394</v>
      </c>
      <c r="E83" s="32"/>
      <c r="F83" s="61" t="s">
        <v>125</v>
      </c>
      <c r="G83" s="38">
        <v>42161</v>
      </c>
      <c r="H83"/>
    </row>
    <row r="84" spans="1:8" hidden="1">
      <c r="A84" s="65" t="s">
        <v>36</v>
      </c>
      <c r="B84" s="65" t="s">
        <v>114</v>
      </c>
      <c r="C84" s="65">
        <v>3</v>
      </c>
      <c r="D84" s="62" t="s">
        <v>566</v>
      </c>
      <c r="E84" s="43"/>
      <c r="F84" s="64" t="s">
        <v>453</v>
      </c>
      <c r="G84" s="10">
        <v>42344</v>
      </c>
      <c r="H84"/>
    </row>
    <row r="85" spans="1:8" hidden="1">
      <c r="A85" s="65" t="s">
        <v>388</v>
      </c>
      <c r="B85" s="29" t="s">
        <v>207</v>
      </c>
      <c r="C85" s="65">
        <v>4</v>
      </c>
      <c r="D85" s="26" t="s">
        <v>389</v>
      </c>
      <c r="E85" s="32"/>
      <c r="F85" s="61" t="s">
        <v>226</v>
      </c>
      <c r="G85" s="41">
        <v>42141</v>
      </c>
      <c r="H85"/>
    </row>
    <row r="86" spans="1:8" hidden="1">
      <c r="A86" s="29" t="s">
        <v>32</v>
      </c>
      <c r="B86" s="65" t="s">
        <v>35</v>
      </c>
      <c r="C86" s="65">
        <v>4</v>
      </c>
      <c r="D86" s="26" t="s">
        <v>454</v>
      </c>
      <c r="E86" s="26"/>
      <c r="F86" s="61" t="s">
        <v>450</v>
      </c>
      <c r="G86" s="38">
        <v>42120</v>
      </c>
      <c r="H86"/>
    </row>
    <row r="87" spans="1:8" hidden="1">
      <c r="A87" s="29" t="s">
        <v>84</v>
      </c>
      <c r="B87" s="29" t="s">
        <v>86</v>
      </c>
      <c r="C87" s="29">
        <v>2</v>
      </c>
      <c r="D87" s="30" t="s">
        <v>95</v>
      </c>
      <c r="E87" s="26"/>
      <c r="F87" s="61" t="s">
        <v>408</v>
      </c>
      <c r="G87" s="38">
        <v>42210</v>
      </c>
      <c r="H87"/>
    </row>
    <row r="88" spans="1:8" hidden="1">
      <c r="A88" s="65" t="s">
        <v>32</v>
      </c>
      <c r="B88" s="65" t="s">
        <v>40</v>
      </c>
      <c r="C88" s="65">
        <v>4</v>
      </c>
      <c r="D88" s="26" t="s">
        <v>393</v>
      </c>
      <c r="E88" s="32"/>
      <c r="F88" s="61" t="s">
        <v>448</v>
      </c>
      <c r="G88" s="38">
        <v>42302</v>
      </c>
      <c r="H88"/>
    </row>
    <row r="89" spans="1:8" hidden="1">
      <c r="A89" s="65" t="s">
        <v>32</v>
      </c>
      <c r="B89" s="65" t="s">
        <v>39</v>
      </c>
      <c r="C89" s="65">
        <v>1</v>
      </c>
      <c r="D89" s="26" t="s">
        <v>355</v>
      </c>
      <c r="E89" s="26"/>
      <c r="F89" s="61" t="s">
        <v>448</v>
      </c>
      <c r="G89" s="38">
        <v>42302</v>
      </c>
      <c r="H89"/>
    </row>
    <row r="90" spans="1:8" hidden="1">
      <c r="A90" s="65" t="s">
        <v>32</v>
      </c>
      <c r="B90" s="65" t="s">
        <v>352</v>
      </c>
      <c r="C90" s="65">
        <v>1</v>
      </c>
      <c r="D90" s="26" t="s">
        <v>353</v>
      </c>
      <c r="E90" s="26"/>
      <c r="F90" s="61" t="s">
        <v>448</v>
      </c>
      <c r="G90" s="38">
        <v>42302</v>
      </c>
      <c r="H90"/>
    </row>
    <row r="91" spans="1:8" hidden="1">
      <c r="A91" s="65" t="s">
        <v>32</v>
      </c>
      <c r="B91" s="65" t="s">
        <v>43</v>
      </c>
      <c r="C91" s="65">
        <v>1</v>
      </c>
      <c r="D91" s="26" t="s">
        <v>354</v>
      </c>
      <c r="E91" s="26"/>
      <c r="F91" s="61" t="s">
        <v>448</v>
      </c>
      <c r="G91" s="38">
        <v>42302</v>
      </c>
      <c r="H91"/>
    </row>
    <row r="92" spans="1:8" hidden="1">
      <c r="A92" s="65" t="s">
        <v>388</v>
      </c>
      <c r="B92" s="29" t="s">
        <v>78</v>
      </c>
      <c r="C92" s="65">
        <v>1</v>
      </c>
      <c r="D92" s="26" t="s">
        <v>395</v>
      </c>
      <c r="E92" s="32"/>
      <c r="F92" s="61" t="s">
        <v>10</v>
      </c>
      <c r="G92" s="38">
        <v>42280</v>
      </c>
      <c r="H92"/>
    </row>
    <row r="93" spans="1:8" hidden="1">
      <c r="A93" s="29" t="s">
        <v>84</v>
      </c>
      <c r="B93" s="29" t="s">
        <v>89</v>
      </c>
      <c r="C93" s="29">
        <v>1</v>
      </c>
      <c r="D93" s="30" t="s">
        <v>90</v>
      </c>
      <c r="E93" s="26"/>
      <c r="F93" s="61" t="s">
        <v>408</v>
      </c>
      <c r="G93" s="38">
        <v>42210</v>
      </c>
      <c r="H93"/>
    </row>
    <row r="94" spans="1:8" hidden="1">
      <c r="A94" s="65" t="s">
        <v>380</v>
      </c>
      <c r="B94" s="65" t="s">
        <v>114</v>
      </c>
      <c r="C94" s="65">
        <v>3</v>
      </c>
      <c r="D94" s="26" t="s">
        <v>452</v>
      </c>
      <c r="E94" s="32"/>
      <c r="F94" s="61" t="s">
        <v>453</v>
      </c>
      <c r="G94" s="38">
        <v>42343</v>
      </c>
      <c r="H94"/>
    </row>
    <row r="95" spans="1:8" hidden="1">
      <c r="A95" s="64" t="s">
        <v>431</v>
      </c>
      <c r="B95" s="64" t="s">
        <v>35</v>
      </c>
      <c r="C95" s="64">
        <v>4</v>
      </c>
      <c r="D95" s="62" t="s">
        <v>440</v>
      </c>
      <c r="E95" s="43"/>
      <c r="F95" s="44" t="s">
        <v>441</v>
      </c>
      <c r="G95" s="45">
        <v>42189</v>
      </c>
      <c r="H95"/>
    </row>
    <row r="96" spans="1:8" hidden="1">
      <c r="A96" s="64" t="s">
        <v>431</v>
      </c>
      <c r="B96" s="64" t="s">
        <v>115</v>
      </c>
      <c r="C96" s="64">
        <v>2</v>
      </c>
      <c r="D96" s="62" t="s">
        <v>438</v>
      </c>
      <c r="E96" s="43"/>
      <c r="F96" s="44" t="s">
        <v>441</v>
      </c>
      <c r="G96" s="45">
        <v>42189</v>
      </c>
      <c r="H96"/>
    </row>
    <row r="97" spans="1:8" hidden="1">
      <c r="A97" s="64" t="s">
        <v>380</v>
      </c>
      <c r="B97" s="64" t="s">
        <v>40</v>
      </c>
      <c r="C97" s="64">
        <v>4</v>
      </c>
      <c r="D97" s="46" t="s">
        <v>439</v>
      </c>
      <c r="E97" s="43"/>
      <c r="F97" s="44" t="s">
        <v>441</v>
      </c>
      <c r="G97" s="45">
        <v>42189</v>
      </c>
      <c r="H97"/>
    </row>
    <row r="98" spans="1:8" hidden="1">
      <c r="A98" s="65" t="s">
        <v>380</v>
      </c>
      <c r="B98" s="65" t="s">
        <v>191</v>
      </c>
      <c r="C98" s="65">
        <v>3</v>
      </c>
      <c r="D98" s="26" t="s">
        <v>245</v>
      </c>
      <c r="E98" s="32"/>
      <c r="F98" s="61" t="s">
        <v>226</v>
      </c>
      <c r="G98" s="41">
        <v>42140</v>
      </c>
      <c r="H98"/>
    </row>
    <row r="99" spans="1:8" hidden="1">
      <c r="A99" s="64" t="s">
        <v>431</v>
      </c>
      <c r="B99" s="64" t="s">
        <v>39</v>
      </c>
      <c r="C99" s="64">
        <v>1</v>
      </c>
      <c r="D99" s="62" t="s">
        <v>435</v>
      </c>
      <c r="E99" s="43"/>
      <c r="F99" s="44" t="s">
        <v>441</v>
      </c>
      <c r="G99" s="45">
        <v>42189</v>
      </c>
      <c r="H99"/>
    </row>
    <row r="100" spans="1:8" hidden="1">
      <c r="A100" s="64" t="s">
        <v>431</v>
      </c>
      <c r="B100" s="64" t="s">
        <v>352</v>
      </c>
      <c r="C100" s="64">
        <v>1</v>
      </c>
      <c r="D100" s="62" t="s">
        <v>436</v>
      </c>
      <c r="E100" s="43"/>
      <c r="F100" s="44" t="s">
        <v>441</v>
      </c>
      <c r="G100" s="45">
        <v>42189</v>
      </c>
      <c r="H100"/>
    </row>
    <row r="101" spans="1:8" hidden="1">
      <c r="A101" s="64" t="s">
        <v>431</v>
      </c>
      <c r="B101" s="64" t="s">
        <v>43</v>
      </c>
      <c r="C101" s="64">
        <v>1</v>
      </c>
      <c r="D101" s="62" t="s">
        <v>432</v>
      </c>
      <c r="E101" s="43"/>
      <c r="F101" s="44" t="s">
        <v>441</v>
      </c>
      <c r="G101" s="45">
        <v>42189</v>
      </c>
      <c r="H101"/>
    </row>
    <row r="102" spans="1:8" hidden="1">
      <c r="A102" s="64" t="s">
        <v>380</v>
      </c>
      <c r="B102" s="23" t="s">
        <v>78</v>
      </c>
      <c r="C102" s="23">
        <v>1</v>
      </c>
      <c r="D102" s="46" t="s">
        <v>433</v>
      </c>
      <c r="E102" s="43"/>
      <c r="F102" s="44" t="s">
        <v>441</v>
      </c>
      <c r="G102" s="45">
        <v>42189</v>
      </c>
      <c r="H102"/>
    </row>
    <row r="103" spans="1:8" hidden="1">
      <c r="A103" s="64" t="s">
        <v>431</v>
      </c>
      <c r="B103" s="64" t="s">
        <v>89</v>
      </c>
      <c r="C103" s="64">
        <v>1</v>
      </c>
      <c r="D103" s="62" t="s">
        <v>437</v>
      </c>
      <c r="E103" s="43"/>
      <c r="F103" s="44" t="s">
        <v>441</v>
      </c>
      <c r="G103" s="45">
        <v>42189</v>
      </c>
      <c r="H103"/>
    </row>
    <row r="104" spans="1:8" hidden="1">
      <c r="A104" s="64" t="s">
        <v>431</v>
      </c>
      <c r="B104" s="64" t="s">
        <v>290</v>
      </c>
      <c r="C104" s="64">
        <v>1</v>
      </c>
      <c r="D104" s="62" t="s">
        <v>434</v>
      </c>
      <c r="E104" s="43"/>
      <c r="F104" s="44" t="s">
        <v>441</v>
      </c>
      <c r="G104" s="45">
        <v>42189</v>
      </c>
      <c r="H104"/>
    </row>
    <row r="105" spans="1:8" hidden="1">
      <c r="A105" s="65" t="s">
        <v>44</v>
      </c>
      <c r="B105" s="65" t="s">
        <v>105</v>
      </c>
      <c r="C105" s="65">
        <v>3</v>
      </c>
      <c r="D105" s="26">
        <v>15.05</v>
      </c>
      <c r="E105" s="26">
        <v>0.5</v>
      </c>
      <c r="F105" s="61" t="s">
        <v>310</v>
      </c>
      <c r="G105" s="38">
        <v>42127</v>
      </c>
      <c r="H105"/>
    </row>
    <row r="106" spans="1:8" hidden="1">
      <c r="A106" s="65" t="s">
        <v>44</v>
      </c>
      <c r="B106" s="65" t="s">
        <v>104</v>
      </c>
      <c r="C106" s="65">
        <v>2</v>
      </c>
      <c r="D106" s="26">
        <v>15.51</v>
      </c>
      <c r="E106" s="34">
        <v>-1</v>
      </c>
      <c r="F106" s="61" t="s">
        <v>448</v>
      </c>
      <c r="G106" s="38">
        <v>42301</v>
      </c>
      <c r="H106"/>
    </row>
    <row r="107" spans="1:8" hidden="1">
      <c r="A107" s="65" t="s">
        <v>44</v>
      </c>
      <c r="B107" s="65" t="s">
        <v>69</v>
      </c>
      <c r="C107" s="65">
        <v>1</v>
      </c>
      <c r="D107" s="26">
        <v>16.71</v>
      </c>
      <c r="E107" s="26">
        <v>-0.7</v>
      </c>
      <c r="F107" s="61" t="s">
        <v>226</v>
      </c>
      <c r="G107" s="41">
        <v>42140</v>
      </c>
      <c r="H107"/>
    </row>
    <row r="108" spans="1:8" hidden="1">
      <c r="A108" s="65" t="s">
        <v>44</v>
      </c>
      <c r="B108" s="65" t="s">
        <v>152</v>
      </c>
      <c r="C108" s="65">
        <v>4</v>
      </c>
      <c r="D108" s="26">
        <v>16.88</v>
      </c>
      <c r="E108" s="26">
        <v>0.7</v>
      </c>
      <c r="F108" s="61" t="s">
        <v>310</v>
      </c>
      <c r="G108" s="38">
        <v>42127</v>
      </c>
      <c r="H108"/>
    </row>
    <row r="109" spans="1:8" hidden="1">
      <c r="A109" s="65" t="s">
        <v>44</v>
      </c>
      <c r="B109" s="65" t="s">
        <v>126</v>
      </c>
      <c r="C109" s="65">
        <v>3</v>
      </c>
      <c r="D109" s="26">
        <v>20.010000000000002</v>
      </c>
      <c r="E109" s="26">
        <v>-1.1000000000000001</v>
      </c>
      <c r="F109" s="61" t="s">
        <v>125</v>
      </c>
      <c r="G109" s="38">
        <v>42161</v>
      </c>
      <c r="H109"/>
    </row>
    <row r="110" spans="1:8" hidden="1">
      <c r="A110" s="29" t="s">
        <v>209</v>
      </c>
      <c r="B110" s="24" t="s">
        <v>133</v>
      </c>
      <c r="C110" s="24">
        <v>3</v>
      </c>
      <c r="D110" s="26">
        <v>52.84</v>
      </c>
      <c r="E110" s="32"/>
      <c r="F110" s="61" t="s">
        <v>226</v>
      </c>
      <c r="G110" s="41">
        <v>42141</v>
      </c>
      <c r="H110"/>
    </row>
    <row r="111" spans="1:8" hidden="1">
      <c r="A111" s="24" t="s">
        <v>106</v>
      </c>
      <c r="B111" s="24" t="s">
        <v>104</v>
      </c>
      <c r="C111" s="24">
        <v>2</v>
      </c>
      <c r="D111" s="27">
        <v>55.99</v>
      </c>
      <c r="E111" s="32"/>
      <c r="F111" s="61" t="s">
        <v>150</v>
      </c>
      <c r="G111" s="38">
        <v>42112</v>
      </c>
      <c r="H111"/>
    </row>
    <row r="112" spans="1:8" hidden="1">
      <c r="A112" s="65" t="s">
        <v>106</v>
      </c>
      <c r="B112" s="65" t="s">
        <v>69</v>
      </c>
      <c r="C112" s="65">
        <v>1</v>
      </c>
      <c r="D112" s="26">
        <v>56.18</v>
      </c>
      <c r="E112" s="26"/>
      <c r="F112" s="61" t="s">
        <v>368</v>
      </c>
      <c r="G112" s="38">
        <v>42204</v>
      </c>
      <c r="H112"/>
    </row>
    <row r="113" spans="1:8" hidden="1">
      <c r="A113" s="65" t="s">
        <v>106</v>
      </c>
      <c r="B113" s="65" t="s">
        <v>289</v>
      </c>
      <c r="C113" s="65">
        <v>1</v>
      </c>
      <c r="D113" s="26">
        <v>57.63</v>
      </c>
      <c r="E113" s="26"/>
      <c r="F113" s="61" t="s">
        <v>297</v>
      </c>
      <c r="G113" s="38">
        <v>42239</v>
      </c>
      <c r="H113"/>
    </row>
    <row r="114" spans="1:8" hidden="1">
      <c r="A114" s="29" t="s">
        <v>209</v>
      </c>
      <c r="B114" s="65" t="s">
        <v>105</v>
      </c>
      <c r="C114" s="29">
        <v>3</v>
      </c>
      <c r="D114" s="30">
        <v>57.92</v>
      </c>
      <c r="E114" s="32"/>
      <c r="F114" s="22" t="s">
        <v>194</v>
      </c>
      <c r="G114" s="38">
        <v>42106</v>
      </c>
      <c r="H114"/>
    </row>
    <row r="115" spans="1:8" hidden="1">
      <c r="A115" s="65" t="s">
        <v>106</v>
      </c>
      <c r="B115" s="65" t="s">
        <v>358</v>
      </c>
      <c r="C115" s="65">
        <v>1</v>
      </c>
      <c r="D115" s="35">
        <v>58.8</v>
      </c>
      <c r="E115" s="26"/>
      <c r="F115" s="61" t="s">
        <v>456</v>
      </c>
      <c r="G115" s="38">
        <v>42302</v>
      </c>
      <c r="H115"/>
    </row>
    <row r="116" spans="1:8" hidden="1">
      <c r="A116" s="65" t="s">
        <v>316</v>
      </c>
      <c r="B116" s="65" t="s">
        <v>35</v>
      </c>
      <c r="C116" s="65">
        <v>4</v>
      </c>
      <c r="D116" s="26" t="s">
        <v>253</v>
      </c>
      <c r="E116" s="26"/>
      <c r="F116" s="61" t="s">
        <v>226</v>
      </c>
      <c r="G116" s="41">
        <v>42140</v>
      </c>
      <c r="H116"/>
    </row>
    <row r="117" spans="1:8" hidden="1">
      <c r="A117" s="65" t="s">
        <v>316</v>
      </c>
      <c r="B117" s="65" t="s">
        <v>85</v>
      </c>
      <c r="C117" s="65">
        <v>2</v>
      </c>
      <c r="D117" s="26" t="s">
        <v>252</v>
      </c>
      <c r="E117" s="32"/>
      <c r="F117" s="61" t="s">
        <v>226</v>
      </c>
      <c r="G117" s="41">
        <v>42140</v>
      </c>
      <c r="H117"/>
    </row>
    <row r="118" spans="1:8" hidden="1">
      <c r="A118" s="65" t="s">
        <v>316</v>
      </c>
      <c r="B118" s="65" t="s">
        <v>352</v>
      </c>
      <c r="C118" s="65">
        <v>1</v>
      </c>
      <c r="D118" s="26" t="s">
        <v>359</v>
      </c>
      <c r="E118" s="26"/>
      <c r="F118" s="61" t="s">
        <v>448</v>
      </c>
      <c r="G118" s="38">
        <v>42301</v>
      </c>
      <c r="H118"/>
    </row>
    <row r="119" spans="1:8" hidden="1">
      <c r="A119" s="65" t="s">
        <v>379</v>
      </c>
      <c r="B119" s="65" t="s">
        <v>361</v>
      </c>
      <c r="C119" s="65">
        <v>1</v>
      </c>
      <c r="D119" s="26" t="s">
        <v>362</v>
      </c>
      <c r="E119" s="32"/>
      <c r="F119" s="61" t="s">
        <v>448</v>
      </c>
      <c r="G119" s="38">
        <v>42302</v>
      </c>
      <c r="H119"/>
    </row>
    <row r="120" spans="1:8" hidden="1">
      <c r="A120" s="65" t="s">
        <v>47</v>
      </c>
      <c r="B120" s="65" t="s">
        <v>48</v>
      </c>
      <c r="C120" s="65">
        <v>3</v>
      </c>
      <c r="D120" s="26">
        <v>1.75</v>
      </c>
      <c r="E120" s="32"/>
      <c r="F120" s="64" t="s">
        <v>226</v>
      </c>
      <c r="G120" s="45">
        <v>42141</v>
      </c>
      <c r="H120"/>
    </row>
    <row r="121" spans="1:8" hidden="1">
      <c r="A121" s="65" t="s">
        <v>47</v>
      </c>
      <c r="B121" s="65" t="s">
        <v>53</v>
      </c>
      <c r="C121" s="65">
        <v>2</v>
      </c>
      <c r="D121" s="26">
        <v>1.75</v>
      </c>
      <c r="E121" s="32"/>
      <c r="F121" s="64" t="s">
        <v>226</v>
      </c>
      <c r="G121" s="45">
        <v>42141</v>
      </c>
      <c r="H121"/>
    </row>
    <row r="122" spans="1:8" hidden="1">
      <c r="A122" s="24" t="s">
        <v>47</v>
      </c>
      <c r="B122" s="24" t="s">
        <v>173</v>
      </c>
      <c r="C122" s="24">
        <v>3</v>
      </c>
      <c r="D122" s="27">
        <v>1.75</v>
      </c>
      <c r="E122" s="27"/>
      <c r="F122" s="64" t="s">
        <v>226</v>
      </c>
      <c r="G122" s="45">
        <v>42140</v>
      </c>
      <c r="H122"/>
    </row>
    <row r="123" spans="1:8" hidden="1">
      <c r="A123" s="65" t="s">
        <v>47</v>
      </c>
      <c r="B123" s="65" t="s">
        <v>107</v>
      </c>
      <c r="C123" s="65">
        <v>3</v>
      </c>
      <c r="D123" s="35">
        <v>1.7</v>
      </c>
      <c r="E123" s="26"/>
      <c r="F123" s="64" t="s">
        <v>96</v>
      </c>
      <c r="G123" s="10">
        <v>42295</v>
      </c>
      <c r="H123"/>
    </row>
    <row r="124" spans="1:8" hidden="1">
      <c r="A124" s="65" t="s">
        <v>47</v>
      </c>
      <c r="B124" s="65" t="s">
        <v>138</v>
      </c>
      <c r="C124" s="65">
        <v>1</v>
      </c>
      <c r="D124" s="35">
        <v>1.7</v>
      </c>
      <c r="E124" s="26"/>
      <c r="F124" s="64" t="s">
        <v>125</v>
      </c>
      <c r="G124" s="10">
        <v>42161</v>
      </c>
      <c r="H124"/>
    </row>
    <row r="125" spans="1:8" hidden="1">
      <c r="A125" s="65" t="s">
        <v>119</v>
      </c>
      <c r="B125" s="65" t="s">
        <v>64</v>
      </c>
      <c r="C125" s="65">
        <v>2</v>
      </c>
      <c r="D125" s="35">
        <v>4.3</v>
      </c>
      <c r="E125" s="32"/>
      <c r="F125" s="64" t="s">
        <v>368</v>
      </c>
      <c r="G125" s="10">
        <v>42203</v>
      </c>
      <c r="H125"/>
    </row>
    <row r="126" spans="1:8" hidden="1">
      <c r="A126" s="65" t="s">
        <v>92</v>
      </c>
      <c r="B126" s="65" t="s">
        <v>257</v>
      </c>
      <c r="C126" s="65" t="s">
        <v>258</v>
      </c>
      <c r="D126" s="26">
        <v>7.01</v>
      </c>
      <c r="E126" s="26">
        <v>1.4</v>
      </c>
      <c r="F126" s="64" t="s">
        <v>310</v>
      </c>
      <c r="G126" s="10">
        <v>42127</v>
      </c>
      <c r="H126"/>
    </row>
    <row r="127" spans="1:8" hidden="1">
      <c r="A127" s="65" t="s">
        <v>92</v>
      </c>
      <c r="B127" s="65" t="s">
        <v>64</v>
      </c>
      <c r="C127" s="65">
        <v>2</v>
      </c>
      <c r="D127" s="26">
        <v>6.58</v>
      </c>
      <c r="E127" s="26">
        <v>0.6</v>
      </c>
      <c r="F127" s="64" t="s">
        <v>310</v>
      </c>
      <c r="G127" s="10">
        <v>42127</v>
      </c>
      <c r="H127"/>
    </row>
    <row r="128" spans="1:8" hidden="1">
      <c r="A128" s="65" t="s">
        <v>145</v>
      </c>
      <c r="B128" s="65" t="s">
        <v>75</v>
      </c>
      <c r="C128" s="65">
        <v>2</v>
      </c>
      <c r="D128" s="26">
        <v>6.17</v>
      </c>
      <c r="E128" s="26">
        <v>-0.6</v>
      </c>
      <c r="F128" s="64" t="s">
        <v>142</v>
      </c>
      <c r="G128" s="10">
        <v>42308</v>
      </c>
      <c r="H128"/>
    </row>
    <row r="129" spans="1:8" hidden="1">
      <c r="A129" s="29" t="s">
        <v>93</v>
      </c>
      <c r="B129" s="29" t="s">
        <v>198</v>
      </c>
      <c r="C129" s="29">
        <v>3</v>
      </c>
      <c r="D129" s="30">
        <v>6.15</v>
      </c>
      <c r="E129" s="30">
        <v>0.7</v>
      </c>
      <c r="F129" s="23" t="s">
        <v>194</v>
      </c>
      <c r="G129" s="10">
        <v>42106</v>
      </c>
      <c r="H129"/>
    </row>
    <row r="130" spans="1:8" hidden="1">
      <c r="A130" s="65" t="s">
        <v>92</v>
      </c>
      <c r="B130" s="65" t="s">
        <v>107</v>
      </c>
      <c r="C130" s="65">
        <v>3</v>
      </c>
      <c r="D130" s="26">
        <v>6.05</v>
      </c>
      <c r="E130" s="26">
        <v>0.5</v>
      </c>
      <c r="F130" s="64" t="s">
        <v>96</v>
      </c>
      <c r="G130" s="10">
        <v>42295</v>
      </c>
      <c r="H130"/>
    </row>
    <row r="131" spans="1:8" hidden="1">
      <c r="A131" s="65" t="s">
        <v>145</v>
      </c>
      <c r="B131" s="65" t="s">
        <v>138</v>
      </c>
      <c r="C131" s="65">
        <v>1</v>
      </c>
      <c r="D131" s="26">
        <v>6.02</v>
      </c>
      <c r="E131" s="26">
        <v>1.2</v>
      </c>
      <c r="F131" s="64" t="s">
        <v>226</v>
      </c>
      <c r="G131" s="45">
        <v>42140</v>
      </c>
      <c r="H131"/>
    </row>
    <row r="132" spans="1:8" hidden="1">
      <c r="A132" s="24" t="s">
        <v>145</v>
      </c>
      <c r="B132" s="24" t="s">
        <v>126</v>
      </c>
      <c r="C132" s="24">
        <v>3</v>
      </c>
      <c r="D132" s="27">
        <v>5.44</v>
      </c>
      <c r="E132" s="27">
        <v>0.7</v>
      </c>
      <c r="F132" s="64" t="s">
        <v>150</v>
      </c>
      <c r="G132" s="10">
        <v>42112</v>
      </c>
      <c r="H132"/>
    </row>
    <row r="133" spans="1:8" hidden="1">
      <c r="A133" s="65" t="s">
        <v>92</v>
      </c>
      <c r="B133" s="65" t="s">
        <v>48</v>
      </c>
      <c r="C133" s="65">
        <v>3</v>
      </c>
      <c r="D133" s="35">
        <v>4.9000000000000004</v>
      </c>
      <c r="E133" s="26">
        <v>-0.3</v>
      </c>
      <c r="F133" s="64" t="s">
        <v>96</v>
      </c>
      <c r="G133" s="10">
        <v>42295</v>
      </c>
      <c r="H133"/>
    </row>
    <row r="134" spans="1:8" hidden="1">
      <c r="A134" s="65" t="s">
        <v>92</v>
      </c>
      <c r="B134" s="65" t="s">
        <v>139</v>
      </c>
      <c r="C134" s="65">
        <v>2</v>
      </c>
      <c r="D134" s="35">
        <v>4.3</v>
      </c>
      <c r="E134" s="26">
        <v>-1.5</v>
      </c>
      <c r="F134" s="64" t="s">
        <v>125</v>
      </c>
      <c r="G134" s="10">
        <v>42161</v>
      </c>
      <c r="H134"/>
    </row>
    <row r="135" spans="1:8" hidden="1">
      <c r="A135" s="65" t="s">
        <v>108</v>
      </c>
      <c r="B135" s="65" t="s">
        <v>107</v>
      </c>
      <c r="C135" s="65">
        <v>3</v>
      </c>
      <c r="D135" s="26">
        <v>13.55</v>
      </c>
      <c r="E135" s="34">
        <v>1</v>
      </c>
      <c r="F135" s="64" t="s">
        <v>310</v>
      </c>
      <c r="G135" s="10">
        <v>42126</v>
      </c>
      <c r="H135"/>
    </row>
    <row r="136" spans="1:8" hidden="1">
      <c r="A136" s="65" t="s">
        <v>120</v>
      </c>
      <c r="B136" s="65" t="s">
        <v>261</v>
      </c>
      <c r="C136" s="65">
        <v>4</v>
      </c>
      <c r="D136" s="26">
        <v>12.54</v>
      </c>
      <c r="E136" s="26">
        <v>1.1000000000000001</v>
      </c>
      <c r="F136" s="64" t="s">
        <v>226</v>
      </c>
      <c r="G136" s="45">
        <v>42141</v>
      </c>
      <c r="H136"/>
    </row>
    <row r="137" spans="1:8" hidden="1">
      <c r="A137" s="65" t="s">
        <v>108</v>
      </c>
      <c r="B137" s="65" t="s">
        <v>48</v>
      </c>
      <c r="C137" s="65">
        <v>3</v>
      </c>
      <c r="D137" s="35">
        <v>11.17</v>
      </c>
      <c r="E137" s="26">
        <v>0.8</v>
      </c>
      <c r="F137" s="64" t="s">
        <v>96</v>
      </c>
      <c r="G137" s="10">
        <v>42295</v>
      </c>
      <c r="H137"/>
    </row>
    <row r="138" spans="1:8" hidden="1">
      <c r="A138" s="65" t="s">
        <v>174</v>
      </c>
      <c r="B138" s="65" t="s">
        <v>295</v>
      </c>
      <c r="C138" s="65">
        <v>2</v>
      </c>
      <c r="D138" s="26">
        <v>10.32</v>
      </c>
      <c r="E138" s="32"/>
      <c r="F138" s="61" t="s">
        <v>368</v>
      </c>
      <c r="G138" s="38">
        <v>42204</v>
      </c>
      <c r="H138"/>
    </row>
    <row r="139" spans="1:8" hidden="1">
      <c r="A139" s="65" t="s">
        <v>319</v>
      </c>
      <c r="B139" s="65" t="s">
        <v>141</v>
      </c>
      <c r="C139" s="65">
        <v>2</v>
      </c>
      <c r="D139" s="26">
        <v>9.2799999999999994</v>
      </c>
      <c r="E139" s="26"/>
      <c r="F139" s="61" t="s">
        <v>310</v>
      </c>
      <c r="G139" s="38">
        <v>42127</v>
      </c>
      <c r="H139"/>
    </row>
    <row r="140" spans="1:8" hidden="1">
      <c r="A140" s="65" t="s">
        <v>121</v>
      </c>
      <c r="B140" s="65" t="s">
        <v>146</v>
      </c>
      <c r="C140" s="65">
        <v>1</v>
      </c>
      <c r="D140" s="26">
        <v>34.42</v>
      </c>
      <c r="E140" s="26"/>
      <c r="F140" s="61" t="s">
        <v>456</v>
      </c>
      <c r="G140" s="38">
        <v>42301</v>
      </c>
      <c r="H140"/>
    </row>
    <row r="141" spans="1:8" hidden="1">
      <c r="A141" s="65" t="s">
        <v>121</v>
      </c>
      <c r="B141" s="65" t="s">
        <v>147</v>
      </c>
      <c r="C141" s="65">
        <v>1</v>
      </c>
      <c r="D141" s="26">
        <v>25.87</v>
      </c>
      <c r="E141" s="32"/>
      <c r="F141" s="61" t="s">
        <v>456</v>
      </c>
      <c r="G141" s="38">
        <v>42301</v>
      </c>
      <c r="H141"/>
    </row>
    <row r="142" spans="1:8" hidden="1">
      <c r="A142" s="65" t="s">
        <v>121</v>
      </c>
      <c r="B142" s="37" t="s">
        <v>256</v>
      </c>
      <c r="C142" s="65">
        <v>3</v>
      </c>
      <c r="D142" s="26">
        <v>17.96</v>
      </c>
      <c r="E142" s="26"/>
      <c r="F142" s="61" t="s">
        <v>226</v>
      </c>
      <c r="G142" s="41">
        <v>42140</v>
      </c>
      <c r="H142"/>
    </row>
    <row r="143" spans="1:8" hidden="1">
      <c r="A143" s="65" t="s">
        <v>140</v>
      </c>
      <c r="B143" s="65" t="s">
        <v>141</v>
      </c>
      <c r="C143" s="65">
        <v>2</v>
      </c>
      <c r="D143" s="35">
        <v>47.16</v>
      </c>
      <c r="E143" s="26"/>
      <c r="F143" s="61" t="s">
        <v>125</v>
      </c>
      <c r="G143" s="38">
        <v>42161</v>
      </c>
      <c r="H143"/>
    </row>
    <row r="144" spans="1:8" hidden="1">
      <c r="A144" s="65" t="s">
        <v>148</v>
      </c>
      <c r="B144" s="65" t="s">
        <v>149</v>
      </c>
      <c r="C144" s="65">
        <v>1</v>
      </c>
      <c r="D144" s="26">
        <v>39.979999999999997</v>
      </c>
      <c r="E144" s="32"/>
      <c r="F144" s="61" t="s">
        <v>142</v>
      </c>
      <c r="G144" s="38">
        <v>42308</v>
      </c>
      <c r="H144"/>
    </row>
    <row r="145" spans="1:8" hidden="1">
      <c r="A145" s="65" t="s">
        <v>140</v>
      </c>
      <c r="B145" s="65" t="s">
        <v>295</v>
      </c>
      <c r="C145" s="65">
        <v>2</v>
      </c>
      <c r="D145" s="26">
        <v>38.869999999999997</v>
      </c>
      <c r="E145" s="32"/>
      <c r="F145" s="61" t="s">
        <v>456</v>
      </c>
      <c r="G145" s="38">
        <v>42301</v>
      </c>
      <c r="H145"/>
    </row>
    <row r="146" spans="1:8" hidden="1">
      <c r="A146" s="65" t="s">
        <v>5</v>
      </c>
      <c r="B146" s="65" t="s">
        <v>321</v>
      </c>
      <c r="C146" s="65">
        <v>4</v>
      </c>
      <c r="D146" s="26">
        <v>70.37</v>
      </c>
      <c r="E146" s="32"/>
      <c r="F146" s="61" t="s">
        <v>310</v>
      </c>
      <c r="G146" s="38">
        <v>42126</v>
      </c>
      <c r="H146"/>
    </row>
    <row r="147" spans="1:8" hidden="1">
      <c r="A147" s="65" t="s">
        <v>5</v>
      </c>
      <c r="B147" s="65" t="s">
        <v>173</v>
      </c>
      <c r="C147" s="65">
        <v>3</v>
      </c>
      <c r="D147" s="35">
        <v>52.32</v>
      </c>
      <c r="E147" s="32"/>
      <c r="F147" s="61" t="s">
        <v>226</v>
      </c>
      <c r="G147" s="41">
        <v>42141</v>
      </c>
      <c r="H147"/>
    </row>
    <row r="148" spans="1:8" hidden="1">
      <c r="A148" s="29" t="s">
        <v>214</v>
      </c>
      <c r="B148" s="29" t="s">
        <v>215</v>
      </c>
      <c r="C148" s="29">
        <v>3</v>
      </c>
      <c r="D148" s="30">
        <v>37.92</v>
      </c>
      <c r="E148" s="30"/>
      <c r="F148" s="22" t="s">
        <v>194</v>
      </c>
      <c r="G148" s="38">
        <v>42106</v>
      </c>
      <c r="H148"/>
    </row>
    <row r="149" spans="1:8" hidden="1">
      <c r="A149" s="65" t="s">
        <v>5</v>
      </c>
      <c r="B149" s="65" t="s">
        <v>367</v>
      </c>
      <c r="C149" s="65">
        <v>3</v>
      </c>
      <c r="D149" s="26">
        <v>37.909999999999997</v>
      </c>
      <c r="E149" s="32"/>
      <c r="F149" s="61" t="s">
        <v>456</v>
      </c>
      <c r="G149" s="38">
        <v>42302</v>
      </c>
      <c r="H149"/>
    </row>
    <row r="150" spans="1:8" hidden="1">
      <c r="A150" s="65" t="s">
        <v>268</v>
      </c>
      <c r="B150" s="65" t="s">
        <v>176</v>
      </c>
      <c r="C150" s="65">
        <v>3</v>
      </c>
      <c r="D150" s="26">
        <v>37.32</v>
      </c>
      <c r="E150" s="26"/>
      <c r="F150" s="61" t="s">
        <v>226</v>
      </c>
      <c r="G150" s="41">
        <v>42141</v>
      </c>
      <c r="H150"/>
    </row>
    <row r="151" spans="1:8">
      <c r="A151" s="65" t="s">
        <v>9</v>
      </c>
      <c r="B151" s="65" t="s">
        <v>173</v>
      </c>
      <c r="C151" s="65">
        <v>3</v>
      </c>
      <c r="D151" s="26">
        <v>5698</v>
      </c>
      <c r="E151" s="26"/>
      <c r="F151" s="61" t="s">
        <v>226</v>
      </c>
      <c r="G151" s="41">
        <v>42141</v>
      </c>
      <c r="H151"/>
    </row>
    <row r="152" spans="1:8">
      <c r="A152" s="65" t="s">
        <v>9</v>
      </c>
      <c r="B152" s="65" t="s">
        <v>64</v>
      </c>
      <c r="C152" s="65">
        <v>2</v>
      </c>
      <c r="D152" s="26">
        <v>5562</v>
      </c>
      <c r="E152" s="26"/>
      <c r="F152" s="61" t="s">
        <v>226</v>
      </c>
      <c r="G152" s="41">
        <v>42141</v>
      </c>
      <c r="H152"/>
    </row>
    <row r="153" spans="1:8">
      <c r="A153" s="65" t="s">
        <v>9</v>
      </c>
      <c r="B153" s="65" t="s">
        <v>69</v>
      </c>
      <c r="C153" s="65">
        <v>1</v>
      </c>
      <c r="D153" s="26">
        <v>5226</v>
      </c>
      <c r="E153" s="26"/>
      <c r="F153" s="61" t="s">
        <v>226</v>
      </c>
      <c r="G153" s="41">
        <v>42141</v>
      </c>
      <c r="H153"/>
    </row>
    <row r="154" spans="1:8" hidden="1">
      <c r="A154" s="129" t="s">
        <v>573</v>
      </c>
      <c r="B154" s="64" t="s">
        <v>487</v>
      </c>
      <c r="C154" s="64">
        <v>2</v>
      </c>
      <c r="D154" s="130">
        <v>40.42</v>
      </c>
      <c r="E154" s="131"/>
      <c r="F154" s="134" t="s">
        <v>310</v>
      </c>
      <c r="G154" s="137">
        <v>42126</v>
      </c>
      <c r="H154"/>
    </row>
    <row r="155" spans="1:8" hidden="1">
      <c r="A155" s="129"/>
      <c r="B155" s="64" t="s">
        <v>75</v>
      </c>
      <c r="C155" s="64">
        <v>2</v>
      </c>
      <c r="D155" s="130"/>
      <c r="E155" s="132"/>
      <c r="F155" s="135"/>
      <c r="G155" s="138"/>
      <c r="H155"/>
    </row>
    <row r="156" spans="1:8" hidden="1">
      <c r="A156" s="129"/>
      <c r="B156" s="64" t="s">
        <v>72</v>
      </c>
      <c r="C156" s="64">
        <v>3</v>
      </c>
      <c r="D156" s="130"/>
      <c r="E156" s="132"/>
      <c r="F156" s="135"/>
      <c r="G156" s="138"/>
      <c r="H156"/>
    </row>
    <row r="157" spans="1:8" hidden="1">
      <c r="A157" s="129"/>
      <c r="B157" s="64" t="s">
        <v>271</v>
      </c>
      <c r="C157" s="64">
        <v>4</v>
      </c>
      <c r="D157" s="130"/>
      <c r="E157" s="133"/>
      <c r="F157" s="136"/>
      <c r="G157" s="139"/>
      <c r="H157"/>
    </row>
    <row r="158" spans="1:8" hidden="1">
      <c r="A158" s="129" t="s">
        <v>588</v>
      </c>
      <c r="B158" s="64" t="s">
        <v>163</v>
      </c>
      <c r="C158" s="64">
        <v>3</v>
      </c>
      <c r="D158" s="143" t="s">
        <v>574</v>
      </c>
      <c r="E158" s="131"/>
      <c r="F158" s="134" t="s">
        <v>226</v>
      </c>
      <c r="G158" s="140">
        <v>42141</v>
      </c>
      <c r="H158"/>
    </row>
    <row r="159" spans="1:8" hidden="1">
      <c r="A159" s="129"/>
      <c r="B159" s="64" t="s">
        <v>271</v>
      </c>
      <c r="C159" s="64">
        <v>4</v>
      </c>
      <c r="D159" s="143"/>
      <c r="E159" s="132"/>
      <c r="F159" s="135"/>
      <c r="G159" s="141"/>
      <c r="H159"/>
    </row>
    <row r="160" spans="1:8" hidden="1">
      <c r="A160" s="129"/>
      <c r="B160" s="64" t="s">
        <v>66</v>
      </c>
      <c r="C160" s="64">
        <v>4</v>
      </c>
      <c r="D160" s="143"/>
      <c r="E160" s="132"/>
      <c r="F160" s="135"/>
      <c r="G160" s="141"/>
      <c r="H160"/>
    </row>
    <row r="161" spans="1:8" hidden="1">
      <c r="A161" s="129"/>
      <c r="B161" s="64" t="s">
        <v>133</v>
      </c>
      <c r="C161" s="64">
        <v>3</v>
      </c>
      <c r="D161" s="143"/>
      <c r="E161" s="133"/>
      <c r="F161" s="136"/>
      <c r="G161" s="142"/>
      <c r="H161"/>
    </row>
  </sheetData>
  <autoFilter ref="A2:H161">
    <filterColumn colId="0">
      <filters>
        <filter val="十種競技"/>
      </filters>
    </filterColumn>
  </autoFilter>
  <mergeCells count="11">
    <mergeCell ref="G158:G161"/>
    <mergeCell ref="A158:A161"/>
    <mergeCell ref="D158:D161"/>
    <mergeCell ref="E158:E161"/>
    <mergeCell ref="F158:F161"/>
    <mergeCell ref="A1:H1"/>
    <mergeCell ref="A154:A157"/>
    <mergeCell ref="D154:D157"/>
    <mergeCell ref="E154:E157"/>
    <mergeCell ref="F154:F157"/>
    <mergeCell ref="G154:G157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19"/>
  <sheetViews>
    <sheetView topLeftCell="A130" zoomScale="96" zoomScaleNormal="96" workbookViewId="0">
      <selection activeCell="H347" sqref="H347"/>
    </sheetView>
  </sheetViews>
  <sheetFormatPr defaultRowHeight="13.5"/>
  <cols>
    <col min="2" max="2" width="12.5" bestFit="1" customWidth="1"/>
    <col min="3" max="3" width="11.625" bestFit="1" customWidth="1"/>
    <col min="4" max="5" width="5.25" customWidth="1"/>
    <col min="6" max="6" width="19.25" bestFit="1" customWidth="1"/>
    <col min="7" max="7" width="5.5" customWidth="1"/>
    <col min="8" max="8" width="64.375" customWidth="1"/>
    <col min="9" max="9" width="13.875" customWidth="1"/>
  </cols>
  <sheetData>
    <row r="2" spans="2:9">
      <c r="B2" s="8" t="s">
        <v>809</v>
      </c>
      <c r="C2" s="54" t="s">
        <v>12</v>
      </c>
      <c r="D2" s="54" t="s">
        <v>13</v>
      </c>
      <c r="E2" s="54" t="s">
        <v>14</v>
      </c>
      <c r="F2" s="54" t="s">
        <v>15</v>
      </c>
      <c r="G2" s="54" t="s">
        <v>16</v>
      </c>
      <c r="H2" s="92" t="s">
        <v>2</v>
      </c>
      <c r="I2" s="92" t="s">
        <v>457</v>
      </c>
    </row>
    <row r="3" spans="2:9">
      <c r="B3" s="8" t="s">
        <v>674</v>
      </c>
      <c r="C3" s="92" t="s">
        <v>374</v>
      </c>
      <c r="D3" s="92">
        <v>1</v>
      </c>
      <c r="E3" s="92" t="s">
        <v>18</v>
      </c>
      <c r="F3" s="81">
        <v>11.87</v>
      </c>
      <c r="G3" s="81">
        <v>1.6</v>
      </c>
      <c r="H3" s="92" t="s">
        <v>673</v>
      </c>
      <c r="I3" s="93">
        <v>42556</v>
      </c>
    </row>
    <row r="4" spans="2:9">
      <c r="B4" s="8" t="s">
        <v>679</v>
      </c>
      <c r="C4" s="92" t="s">
        <v>374</v>
      </c>
      <c r="D4" s="92">
        <v>1</v>
      </c>
      <c r="E4" s="92" t="s">
        <v>18</v>
      </c>
      <c r="F4" s="81">
        <v>12.03</v>
      </c>
      <c r="G4" s="81">
        <v>-0.8</v>
      </c>
      <c r="H4" s="92" t="s">
        <v>681</v>
      </c>
      <c r="I4" s="93">
        <v>42657</v>
      </c>
    </row>
    <row r="5" spans="2:9">
      <c r="B5" s="92" t="s">
        <v>246</v>
      </c>
      <c r="C5" s="92" t="s">
        <v>374</v>
      </c>
      <c r="D5" s="92">
        <v>1</v>
      </c>
      <c r="E5" s="92" t="s">
        <v>18</v>
      </c>
      <c r="F5" s="81">
        <v>15.81</v>
      </c>
      <c r="G5" s="84">
        <v>2</v>
      </c>
      <c r="H5" s="92" t="s">
        <v>703</v>
      </c>
      <c r="I5" s="93">
        <v>42600</v>
      </c>
    </row>
    <row r="6" spans="2:9">
      <c r="B6" s="92" t="s">
        <v>248</v>
      </c>
      <c r="C6" s="92" t="s">
        <v>374</v>
      </c>
      <c r="D6" s="92">
        <v>1</v>
      </c>
      <c r="E6" s="92" t="s">
        <v>18</v>
      </c>
      <c r="F6" s="81">
        <v>16.190000000000001</v>
      </c>
      <c r="G6" s="81">
        <v>-0.5</v>
      </c>
      <c r="H6" s="92" t="s">
        <v>703</v>
      </c>
      <c r="I6" s="93">
        <v>42600</v>
      </c>
    </row>
    <row r="7" spans="2:9">
      <c r="B7" s="92" t="s">
        <v>246</v>
      </c>
      <c r="C7" s="92" t="s">
        <v>374</v>
      </c>
      <c r="D7" s="92">
        <v>1</v>
      </c>
      <c r="E7" s="92" t="s">
        <v>18</v>
      </c>
      <c r="F7" s="47">
        <v>16.2</v>
      </c>
      <c r="G7" s="91">
        <v>-2.8</v>
      </c>
      <c r="H7" s="92" t="s">
        <v>325</v>
      </c>
      <c r="I7" s="93">
        <v>42667</v>
      </c>
    </row>
    <row r="8" spans="2:9">
      <c r="B8" s="92" t="s">
        <v>246</v>
      </c>
      <c r="C8" s="92" t="s">
        <v>374</v>
      </c>
      <c r="D8" s="92">
        <v>1</v>
      </c>
      <c r="E8" s="92" t="s">
        <v>18</v>
      </c>
      <c r="F8" s="47">
        <v>16.37</v>
      </c>
      <c r="G8" s="91">
        <v>-1.1000000000000001</v>
      </c>
      <c r="H8" s="92" t="s">
        <v>704</v>
      </c>
      <c r="I8" s="93">
        <v>42610</v>
      </c>
    </row>
    <row r="9" spans="2:9">
      <c r="B9" s="92" t="s">
        <v>677</v>
      </c>
      <c r="C9" s="92" t="s">
        <v>374</v>
      </c>
      <c r="D9" s="92">
        <v>1</v>
      </c>
      <c r="E9" s="92" t="s">
        <v>18</v>
      </c>
      <c r="F9" s="47">
        <v>16.7</v>
      </c>
      <c r="G9" s="91">
        <v>1.5</v>
      </c>
      <c r="H9" s="92" t="s">
        <v>673</v>
      </c>
      <c r="I9" s="93">
        <v>42556</v>
      </c>
    </row>
    <row r="10" spans="2:9">
      <c r="B10" s="92" t="s">
        <v>246</v>
      </c>
      <c r="C10" s="92" t="s">
        <v>374</v>
      </c>
      <c r="D10" s="92">
        <v>1</v>
      </c>
      <c r="E10" s="92" t="s">
        <v>18</v>
      </c>
      <c r="F10" s="47">
        <v>16.899999999999999</v>
      </c>
      <c r="G10" s="91">
        <v>-0.3</v>
      </c>
      <c r="H10" s="92" t="s">
        <v>368</v>
      </c>
      <c r="I10" s="93">
        <v>42569</v>
      </c>
    </row>
    <row r="11" spans="2:9">
      <c r="B11" s="92" t="s">
        <v>249</v>
      </c>
      <c r="C11" s="92" t="s">
        <v>374</v>
      </c>
      <c r="D11" s="92">
        <v>1</v>
      </c>
      <c r="E11" s="92" t="s">
        <v>18</v>
      </c>
      <c r="F11" s="91" t="s">
        <v>559</v>
      </c>
      <c r="G11" s="91"/>
      <c r="H11" s="92" t="s">
        <v>368</v>
      </c>
      <c r="I11" s="93">
        <v>42569</v>
      </c>
    </row>
    <row r="12" spans="2:9">
      <c r="B12" s="92" t="s">
        <v>922</v>
      </c>
      <c r="C12" s="92" t="s">
        <v>42</v>
      </c>
      <c r="D12" s="92">
        <v>1</v>
      </c>
      <c r="E12" s="92" t="s">
        <v>34</v>
      </c>
      <c r="F12" s="91" t="s">
        <v>919</v>
      </c>
      <c r="G12" s="91"/>
      <c r="H12" s="92" t="s">
        <v>921</v>
      </c>
      <c r="I12" s="93">
        <v>42667</v>
      </c>
    </row>
    <row r="13" spans="2:9">
      <c r="B13" s="23" t="s">
        <v>81</v>
      </c>
      <c r="C13" s="23" t="s">
        <v>78</v>
      </c>
      <c r="D13" s="23">
        <v>1</v>
      </c>
      <c r="E13" s="23" t="s">
        <v>55</v>
      </c>
      <c r="F13" s="42" t="s">
        <v>504</v>
      </c>
      <c r="G13" s="42"/>
      <c r="H13" s="23" t="s">
        <v>52</v>
      </c>
      <c r="I13" s="93">
        <v>42576</v>
      </c>
    </row>
    <row r="14" spans="2:9">
      <c r="B14" s="92" t="s">
        <v>240</v>
      </c>
      <c r="C14" s="92" t="s">
        <v>347</v>
      </c>
      <c r="D14" s="92">
        <v>1</v>
      </c>
      <c r="E14" s="92" t="s">
        <v>34</v>
      </c>
      <c r="F14" s="91" t="s">
        <v>503</v>
      </c>
      <c r="G14" s="91"/>
      <c r="H14" s="92" t="s">
        <v>921</v>
      </c>
      <c r="I14" s="93">
        <v>42667</v>
      </c>
    </row>
    <row r="15" spans="2:9">
      <c r="B15" s="92" t="s">
        <v>579</v>
      </c>
      <c r="C15" s="92" t="s">
        <v>42</v>
      </c>
      <c r="D15" s="92">
        <v>1</v>
      </c>
      <c r="E15" s="92" t="s">
        <v>34</v>
      </c>
      <c r="F15" s="91" t="s">
        <v>505</v>
      </c>
      <c r="G15" s="91"/>
      <c r="H15" s="92" t="s">
        <v>125</v>
      </c>
      <c r="I15" s="93">
        <v>42527</v>
      </c>
    </row>
    <row r="16" spans="2:9">
      <c r="B16" s="23" t="s">
        <v>36</v>
      </c>
      <c r="C16" s="92" t="s">
        <v>42</v>
      </c>
      <c r="D16" s="92">
        <v>1</v>
      </c>
      <c r="E16" s="92" t="s">
        <v>34</v>
      </c>
      <c r="F16" s="91" t="s">
        <v>527</v>
      </c>
      <c r="G16" s="91"/>
      <c r="H16" s="92" t="s">
        <v>10</v>
      </c>
      <c r="I16" s="93">
        <v>42646</v>
      </c>
    </row>
    <row r="17" spans="2:9">
      <c r="B17" s="92" t="s">
        <v>431</v>
      </c>
      <c r="C17" s="92" t="s">
        <v>42</v>
      </c>
      <c r="D17" s="92">
        <v>1</v>
      </c>
      <c r="E17" s="92" t="s">
        <v>34</v>
      </c>
      <c r="F17" s="46" t="s">
        <v>433</v>
      </c>
      <c r="G17" s="43"/>
      <c r="H17" s="44" t="s">
        <v>445</v>
      </c>
      <c r="I17" s="45">
        <v>42555</v>
      </c>
    </row>
    <row r="18" spans="2:9">
      <c r="B18" s="92" t="s">
        <v>148</v>
      </c>
      <c r="C18" s="92" t="s">
        <v>149</v>
      </c>
      <c r="D18" s="92">
        <v>1</v>
      </c>
      <c r="E18" s="92" t="s">
        <v>28</v>
      </c>
      <c r="F18" s="91">
        <v>39.979999999999997</v>
      </c>
      <c r="G18" s="91"/>
      <c r="H18" s="92" t="s">
        <v>142</v>
      </c>
      <c r="I18" s="93">
        <v>42674</v>
      </c>
    </row>
    <row r="19" spans="2:9">
      <c r="B19" s="92" t="s">
        <v>265</v>
      </c>
      <c r="C19" s="92" t="s">
        <v>149</v>
      </c>
      <c r="D19" s="92">
        <v>1</v>
      </c>
      <c r="E19" s="92" t="s">
        <v>28</v>
      </c>
      <c r="F19" s="91">
        <v>39.450000000000003</v>
      </c>
      <c r="G19" s="91"/>
      <c r="H19" s="92" t="s">
        <v>368</v>
      </c>
      <c r="I19" s="93">
        <v>42569</v>
      </c>
    </row>
    <row r="20" spans="2:9">
      <c r="B20" s="92" t="s">
        <v>366</v>
      </c>
      <c r="C20" s="92" t="s">
        <v>149</v>
      </c>
      <c r="D20" s="92">
        <v>1</v>
      </c>
      <c r="E20" s="92" t="s">
        <v>28</v>
      </c>
      <c r="F20" s="91">
        <v>39.520000000000003</v>
      </c>
      <c r="G20" s="91"/>
      <c r="H20" s="92" t="s">
        <v>325</v>
      </c>
      <c r="I20" s="93">
        <v>42667</v>
      </c>
    </row>
    <row r="21" spans="2:9">
      <c r="B21" s="23" t="s">
        <v>36</v>
      </c>
      <c r="C21" s="23" t="s">
        <v>89</v>
      </c>
      <c r="D21" s="23">
        <v>1</v>
      </c>
      <c r="E21" s="23" t="s">
        <v>60</v>
      </c>
      <c r="F21" s="42" t="s">
        <v>506</v>
      </c>
      <c r="G21" s="42"/>
      <c r="H21" s="23" t="s">
        <v>52</v>
      </c>
      <c r="I21" s="93">
        <v>42576</v>
      </c>
    </row>
    <row r="22" spans="2:9">
      <c r="B22" s="92" t="s">
        <v>431</v>
      </c>
      <c r="C22" s="23" t="s">
        <v>89</v>
      </c>
      <c r="D22" s="92">
        <v>1</v>
      </c>
      <c r="E22" s="23" t="s">
        <v>60</v>
      </c>
      <c r="F22" s="91" t="s">
        <v>437</v>
      </c>
      <c r="G22" s="43"/>
      <c r="H22" s="44" t="s">
        <v>443</v>
      </c>
      <c r="I22" s="45">
        <v>42555</v>
      </c>
    </row>
    <row r="23" spans="2:9">
      <c r="B23" s="92" t="s">
        <v>234</v>
      </c>
      <c r="C23" s="92" t="s">
        <v>287</v>
      </c>
      <c r="D23" s="92">
        <v>1</v>
      </c>
      <c r="E23" s="92" t="s">
        <v>38</v>
      </c>
      <c r="F23" s="91">
        <v>55.26</v>
      </c>
      <c r="G23" s="91"/>
      <c r="H23" s="92" t="s">
        <v>368</v>
      </c>
      <c r="I23" s="93">
        <v>42569</v>
      </c>
    </row>
    <row r="24" spans="2:9">
      <c r="B24" s="92" t="s">
        <v>236</v>
      </c>
      <c r="C24" s="92" t="s">
        <v>287</v>
      </c>
      <c r="D24" s="92">
        <v>1</v>
      </c>
      <c r="E24" s="92" t="s">
        <v>38</v>
      </c>
      <c r="F24" s="91" t="s">
        <v>507</v>
      </c>
      <c r="G24" s="91"/>
      <c r="H24" s="92" t="s">
        <v>325</v>
      </c>
      <c r="I24" s="93">
        <v>42667</v>
      </c>
    </row>
    <row r="25" spans="2:9">
      <c r="B25" s="92" t="s">
        <v>239</v>
      </c>
      <c r="C25" s="92" t="s">
        <v>287</v>
      </c>
      <c r="D25" s="92">
        <v>1</v>
      </c>
      <c r="E25" s="92" t="s">
        <v>38</v>
      </c>
      <c r="F25" s="91" t="s">
        <v>508</v>
      </c>
      <c r="G25" s="91"/>
      <c r="H25" s="92" t="s">
        <v>282</v>
      </c>
      <c r="I25" s="93">
        <v>42597</v>
      </c>
    </row>
    <row r="26" spans="2:9">
      <c r="B26" s="92" t="s">
        <v>121</v>
      </c>
      <c r="C26" s="92" t="s">
        <v>147</v>
      </c>
      <c r="D26" s="92">
        <v>1</v>
      </c>
      <c r="E26" s="92" t="s">
        <v>38</v>
      </c>
      <c r="F26" s="91">
        <v>26.55</v>
      </c>
      <c r="G26" s="91"/>
      <c r="H26" s="92" t="s">
        <v>142</v>
      </c>
      <c r="I26" s="93">
        <v>42674</v>
      </c>
    </row>
    <row r="27" spans="2:9">
      <c r="B27" s="92" t="s">
        <v>263</v>
      </c>
      <c r="C27" s="92" t="s">
        <v>147</v>
      </c>
      <c r="D27" s="92">
        <v>1</v>
      </c>
      <c r="E27" s="92" t="s">
        <v>38</v>
      </c>
      <c r="F27" s="91">
        <v>25.87</v>
      </c>
      <c r="G27" s="91"/>
      <c r="H27" s="92" t="s">
        <v>325</v>
      </c>
      <c r="I27" s="93">
        <v>42667</v>
      </c>
    </row>
    <row r="28" spans="2:9">
      <c r="B28" s="92" t="s">
        <v>236</v>
      </c>
      <c r="C28" s="92" t="s">
        <v>30</v>
      </c>
      <c r="D28" s="92">
        <v>1</v>
      </c>
      <c r="E28" s="92" t="s">
        <v>31</v>
      </c>
      <c r="F28" s="91" t="s">
        <v>509</v>
      </c>
      <c r="G28" s="91"/>
      <c r="H28" s="92" t="s">
        <v>325</v>
      </c>
      <c r="I28" s="93">
        <v>42667</v>
      </c>
    </row>
    <row r="29" spans="2:9">
      <c r="B29" s="23" t="s">
        <v>81</v>
      </c>
      <c r="C29" s="92" t="s">
        <v>30</v>
      </c>
      <c r="D29" s="92">
        <v>1</v>
      </c>
      <c r="E29" s="92" t="s">
        <v>31</v>
      </c>
      <c r="F29" s="91" t="s">
        <v>510</v>
      </c>
      <c r="G29" s="91"/>
      <c r="H29" s="92" t="s">
        <v>10</v>
      </c>
      <c r="I29" s="93">
        <v>42646</v>
      </c>
    </row>
    <row r="30" spans="2:9">
      <c r="B30" s="92" t="s">
        <v>242</v>
      </c>
      <c r="C30" s="92" t="s">
        <v>372</v>
      </c>
      <c r="D30" s="92">
        <v>1</v>
      </c>
      <c r="E30" s="92" t="s">
        <v>31</v>
      </c>
      <c r="F30" s="91" t="s">
        <v>511</v>
      </c>
      <c r="G30" s="91"/>
      <c r="H30" s="92" t="s">
        <v>368</v>
      </c>
      <c r="I30" s="93">
        <v>42569</v>
      </c>
    </row>
    <row r="31" spans="2:9">
      <c r="B31" s="92" t="s">
        <v>234</v>
      </c>
      <c r="C31" s="92" t="s">
        <v>337</v>
      </c>
      <c r="D31" s="92">
        <v>1</v>
      </c>
      <c r="E31" s="92" t="s">
        <v>20</v>
      </c>
      <c r="F31" s="91">
        <v>54.29</v>
      </c>
      <c r="G31" s="91"/>
      <c r="H31" s="92" t="s">
        <v>368</v>
      </c>
      <c r="I31" s="93">
        <v>42569</v>
      </c>
    </row>
    <row r="32" spans="2:9">
      <c r="B32" s="92" t="s">
        <v>234</v>
      </c>
      <c r="C32" s="92" t="s">
        <v>337</v>
      </c>
      <c r="D32" s="92">
        <v>1</v>
      </c>
      <c r="E32" s="92" t="s">
        <v>128</v>
      </c>
      <c r="F32" s="47">
        <v>54.3</v>
      </c>
      <c r="G32" s="91"/>
      <c r="H32" s="92" t="s">
        <v>325</v>
      </c>
      <c r="I32" s="93">
        <v>42667</v>
      </c>
    </row>
    <row r="33" spans="2:9">
      <c r="B33" s="92" t="s">
        <v>263</v>
      </c>
      <c r="C33" s="8" t="s">
        <v>264</v>
      </c>
      <c r="D33" s="92">
        <v>1</v>
      </c>
      <c r="E33" s="92" t="s">
        <v>20</v>
      </c>
      <c r="F33" s="91">
        <v>31.67</v>
      </c>
      <c r="G33" s="91"/>
      <c r="H33" s="92" t="s">
        <v>226</v>
      </c>
      <c r="I33" s="93">
        <v>42506</v>
      </c>
    </row>
    <row r="34" spans="2:9">
      <c r="B34" s="92" t="s">
        <v>263</v>
      </c>
      <c r="C34" s="8" t="s">
        <v>264</v>
      </c>
      <c r="D34" s="92">
        <v>1</v>
      </c>
      <c r="E34" s="92" t="s">
        <v>128</v>
      </c>
      <c r="F34" s="91">
        <v>31.39</v>
      </c>
      <c r="G34" s="91"/>
      <c r="H34" s="92" t="s">
        <v>142</v>
      </c>
      <c r="I34" s="93">
        <v>42674</v>
      </c>
    </row>
    <row r="35" spans="2:9">
      <c r="B35" s="92" t="s">
        <v>236</v>
      </c>
      <c r="C35" s="92" t="s">
        <v>343</v>
      </c>
      <c r="D35" s="92">
        <v>1</v>
      </c>
      <c r="E35" s="92" t="s">
        <v>38</v>
      </c>
      <c r="F35" s="91" t="s">
        <v>512</v>
      </c>
      <c r="G35" s="91"/>
      <c r="H35" s="92" t="s">
        <v>368</v>
      </c>
      <c r="I35" s="93">
        <v>42569</v>
      </c>
    </row>
    <row r="36" spans="2:9">
      <c r="B36" s="92" t="s">
        <v>236</v>
      </c>
      <c r="C36" s="92" t="s">
        <v>343</v>
      </c>
      <c r="D36" s="92">
        <v>1</v>
      </c>
      <c r="E36" s="92" t="s">
        <v>38</v>
      </c>
      <c r="F36" s="91" t="s">
        <v>344</v>
      </c>
      <c r="G36" s="91"/>
      <c r="H36" s="92" t="s">
        <v>325</v>
      </c>
      <c r="I36" s="93">
        <v>42667</v>
      </c>
    </row>
    <row r="37" spans="2:9">
      <c r="B37" s="92" t="s">
        <v>234</v>
      </c>
      <c r="C37" s="92" t="s">
        <v>289</v>
      </c>
      <c r="D37" s="92">
        <v>1</v>
      </c>
      <c r="E37" s="92" t="s">
        <v>28</v>
      </c>
      <c r="F37" s="91">
        <v>51.69</v>
      </c>
      <c r="G37" s="91"/>
      <c r="H37" s="92" t="s">
        <v>325</v>
      </c>
      <c r="I37" s="93">
        <v>42667</v>
      </c>
    </row>
    <row r="38" spans="2:9">
      <c r="B38" s="92" t="s">
        <v>250</v>
      </c>
      <c r="C38" s="92" t="s">
        <v>289</v>
      </c>
      <c r="D38" s="92">
        <v>1</v>
      </c>
      <c r="E38" s="92" t="s">
        <v>28</v>
      </c>
      <c r="F38" s="91">
        <v>57.99</v>
      </c>
      <c r="G38" s="91"/>
      <c r="H38" s="92" t="s">
        <v>282</v>
      </c>
      <c r="I38" s="93">
        <v>42597</v>
      </c>
    </row>
    <row r="39" spans="2:9">
      <c r="B39" s="92" t="s">
        <v>249</v>
      </c>
      <c r="C39" s="92" t="s">
        <v>289</v>
      </c>
      <c r="D39" s="92">
        <v>1</v>
      </c>
      <c r="E39" s="92" t="s">
        <v>28</v>
      </c>
      <c r="F39" s="91">
        <v>57.63</v>
      </c>
      <c r="G39" s="91"/>
      <c r="H39" s="92" t="s">
        <v>297</v>
      </c>
      <c r="I39" s="93">
        <v>42604</v>
      </c>
    </row>
    <row r="40" spans="2:9">
      <c r="B40" s="92" t="s">
        <v>249</v>
      </c>
      <c r="C40" s="92" t="s">
        <v>289</v>
      </c>
      <c r="D40" s="92">
        <v>1</v>
      </c>
      <c r="E40" s="92" t="s">
        <v>28</v>
      </c>
      <c r="F40" s="47">
        <v>57.8</v>
      </c>
      <c r="G40" s="91"/>
      <c r="H40" s="92" t="s">
        <v>325</v>
      </c>
      <c r="I40" s="93">
        <v>42667</v>
      </c>
    </row>
    <row r="41" spans="2:9">
      <c r="B41" s="92" t="s">
        <v>431</v>
      </c>
      <c r="C41" s="92" t="s">
        <v>361</v>
      </c>
      <c r="D41" s="92">
        <v>1</v>
      </c>
      <c r="E41" s="92" t="s">
        <v>31</v>
      </c>
      <c r="F41" s="91" t="s">
        <v>434</v>
      </c>
      <c r="G41" s="43"/>
      <c r="H41" s="44" t="s">
        <v>442</v>
      </c>
      <c r="I41" s="45">
        <v>42555</v>
      </c>
    </row>
    <row r="42" spans="2:9">
      <c r="B42" s="92" t="s">
        <v>580</v>
      </c>
      <c r="C42" s="92" t="s">
        <v>136</v>
      </c>
      <c r="D42" s="92">
        <v>1</v>
      </c>
      <c r="E42" s="92" t="s">
        <v>31</v>
      </c>
      <c r="F42" s="91" t="s">
        <v>514</v>
      </c>
      <c r="G42" s="91"/>
      <c r="H42" s="92" t="s">
        <v>125</v>
      </c>
      <c r="I42" s="93">
        <v>42527</v>
      </c>
    </row>
    <row r="43" spans="2:9">
      <c r="B43" s="92" t="s">
        <v>360</v>
      </c>
      <c r="C43" s="92" t="s">
        <v>361</v>
      </c>
      <c r="D43" s="92">
        <v>1</v>
      </c>
      <c r="E43" s="92" t="s">
        <v>31</v>
      </c>
      <c r="F43" s="91" t="s">
        <v>513</v>
      </c>
      <c r="G43" s="91"/>
      <c r="H43" s="92" t="s">
        <v>325</v>
      </c>
      <c r="I43" s="93">
        <v>42667</v>
      </c>
    </row>
    <row r="44" spans="2:9">
      <c r="B44" s="92" t="s">
        <v>22</v>
      </c>
      <c r="C44" s="92" t="s">
        <v>111</v>
      </c>
      <c r="D44" s="92">
        <v>1</v>
      </c>
      <c r="E44" s="92" t="s">
        <v>38</v>
      </c>
      <c r="F44" s="91">
        <v>11.79</v>
      </c>
      <c r="G44" s="91">
        <v>-0.3</v>
      </c>
      <c r="H44" s="92" t="s">
        <v>110</v>
      </c>
      <c r="I44" s="93">
        <v>42619</v>
      </c>
    </row>
    <row r="45" spans="2:9">
      <c r="B45" s="92" t="s">
        <v>227</v>
      </c>
      <c r="C45" s="92" t="s">
        <v>284</v>
      </c>
      <c r="D45" s="92">
        <v>1</v>
      </c>
      <c r="E45" s="92" t="s">
        <v>38</v>
      </c>
      <c r="F45" s="91">
        <v>11.65</v>
      </c>
      <c r="G45" s="91">
        <v>0.5</v>
      </c>
      <c r="H45" s="92" t="s">
        <v>282</v>
      </c>
      <c r="I45" s="93">
        <v>42597</v>
      </c>
    </row>
    <row r="46" spans="2:9">
      <c r="B46" s="92" t="s">
        <v>231</v>
      </c>
      <c r="C46" s="92" t="s">
        <v>111</v>
      </c>
      <c r="D46" s="92">
        <v>1</v>
      </c>
      <c r="E46" s="92" t="s">
        <v>38</v>
      </c>
      <c r="F46" s="91">
        <v>24.48</v>
      </c>
      <c r="G46" s="91">
        <v>3.2</v>
      </c>
      <c r="H46" s="92" t="s">
        <v>325</v>
      </c>
      <c r="I46" s="93">
        <v>42667</v>
      </c>
    </row>
    <row r="47" spans="2:9">
      <c r="B47" s="92" t="s">
        <v>234</v>
      </c>
      <c r="C47" s="92" t="s">
        <v>302</v>
      </c>
      <c r="D47" s="92">
        <v>1</v>
      </c>
      <c r="E47" s="92" t="s">
        <v>298</v>
      </c>
      <c r="F47" s="91">
        <v>52.53</v>
      </c>
      <c r="G47" s="91"/>
      <c r="H47" s="92" t="s">
        <v>297</v>
      </c>
      <c r="I47" s="93">
        <v>42604</v>
      </c>
    </row>
    <row r="48" spans="2:9">
      <c r="B48" s="92" t="s">
        <v>285</v>
      </c>
      <c r="C48" s="92" t="s">
        <v>286</v>
      </c>
      <c r="D48" s="92">
        <v>1</v>
      </c>
      <c r="E48" s="92" t="s">
        <v>20</v>
      </c>
      <c r="F48" s="91">
        <v>53.15</v>
      </c>
      <c r="G48" s="91"/>
      <c r="H48" s="92" t="s">
        <v>282</v>
      </c>
      <c r="I48" s="93">
        <v>42597</v>
      </c>
    </row>
    <row r="49" spans="2:9">
      <c r="B49" s="92" t="s">
        <v>234</v>
      </c>
      <c r="C49" s="92" t="s">
        <v>286</v>
      </c>
      <c r="D49" s="92">
        <v>1</v>
      </c>
      <c r="E49" s="92" t="s">
        <v>128</v>
      </c>
      <c r="F49" s="91">
        <v>53.53</v>
      </c>
      <c r="G49" s="91"/>
      <c r="H49" s="92" t="s">
        <v>325</v>
      </c>
      <c r="I49" s="93">
        <v>42667</v>
      </c>
    </row>
    <row r="50" spans="2:9">
      <c r="B50" s="92" t="s">
        <v>227</v>
      </c>
      <c r="C50" s="92" t="s">
        <v>69</v>
      </c>
      <c r="D50" s="92">
        <v>1</v>
      </c>
      <c r="E50" s="92" t="s">
        <v>20</v>
      </c>
      <c r="F50" s="91">
        <v>11.19</v>
      </c>
      <c r="G50" s="91">
        <v>0.7</v>
      </c>
      <c r="H50" s="92" t="s">
        <v>282</v>
      </c>
      <c r="I50" s="93">
        <v>42597</v>
      </c>
    </row>
    <row r="51" spans="2:9">
      <c r="B51" s="92" t="s">
        <v>335</v>
      </c>
      <c r="C51" s="92" t="s">
        <v>69</v>
      </c>
      <c r="D51" s="92">
        <v>1</v>
      </c>
      <c r="E51" s="92" t="s">
        <v>128</v>
      </c>
      <c r="F51" s="91">
        <v>23.63</v>
      </c>
      <c r="G51" s="91">
        <v>1.5</v>
      </c>
      <c r="H51" s="92" t="s">
        <v>325</v>
      </c>
      <c r="I51" s="93">
        <v>42667</v>
      </c>
    </row>
    <row r="52" spans="2:9">
      <c r="B52" s="92" t="s">
        <v>231</v>
      </c>
      <c r="C52" s="92" t="s">
        <v>69</v>
      </c>
      <c r="D52" s="92">
        <v>1</v>
      </c>
      <c r="E52" s="92" t="s">
        <v>128</v>
      </c>
      <c r="F52" s="91">
        <v>23.93</v>
      </c>
      <c r="G52" s="91">
        <v>1.1000000000000001</v>
      </c>
      <c r="H52" s="92" t="s">
        <v>325</v>
      </c>
      <c r="I52" s="93">
        <v>42667</v>
      </c>
    </row>
    <row r="53" spans="2:9">
      <c r="B53" s="92" t="s">
        <v>250</v>
      </c>
      <c r="C53" s="92" t="s">
        <v>69</v>
      </c>
      <c r="D53" s="92">
        <v>1</v>
      </c>
      <c r="E53" s="92" t="s">
        <v>20</v>
      </c>
      <c r="F53" s="91">
        <v>56.18</v>
      </c>
      <c r="G53" s="91"/>
      <c r="H53" s="92" t="s">
        <v>368</v>
      </c>
      <c r="I53" s="93">
        <v>42569</v>
      </c>
    </row>
    <row r="54" spans="2:9">
      <c r="B54" s="92" t="s">
        <v>249</v>
      </c>
      <c r="C54" s="92" t="s">
        <v>69</v>
      </c>
      <c r="D54" s="92">
        <v>1</v>
      </c>
      <c r="E54" s="92" t="s">
        <v>20</v>
      </c>
      <c r="F54" s="91">
        <v>57.42</v>
      </c>
      <c r="G54" s="91"/>
      <c r="H54" s="92" t="s">
        <v>368</v>
      </c>
      <c r="I54" s="93">
        <v>42569</v>
      </c>
    </row>
    <row r="55" spans="2:9">
      <c r="B55" s="92" t="s">
        <v>249</v>
      </c>
      <c r="C55" s="92" t="s">
        <v>69</v>
      </c>
      <c r="D55" s="92">
        <v>1</v>
      </c>
      <c r="E55" s="92" t="s">
        <v>128</v>
      </c>
      <c r="F55" s="91">
        <v>59.22</v>
      </c>
      <c r="G55" s="91"/>
      <c r="H55" s="92" t="s">
        <v>325</v>
      </c>
      <c r="I55" s="93">
        <v>42667</v>
      </c>
    </row>
    <row r="56" spans="2:9">
      <c r="B56" s="92" t="s">
        <v>9</v>
      </c>
      <c r="C56" s="92" t="s">
        <v>69</v>
      </c>
      <c r="D56" s="92">
        <v>1</v>
      </c>
      <c r="E56" s="92" t="s">
        <v>20</v>
      </c>
      <c r="F56" s="91">
        <v>5226</v>
      </c>
      <c r="G56" s="91"/>
      <c r="H56" s="92" t="s">
        <v>226</v>
      </c>
      <c r="I56" s="93">
        <v>42506</v>
      </c>
    </row>
    <row r="57" spans="2:9">
      <c r="B57" s="92" t="s">
        <v>22</v>
      </c>
      <c r="C57" s="92" t="s">
        <v>69</v>
      </c>
      <c r="D57" s="92">
        <v>1</v>
      </c>
      <c r="E57" s="92" t="s">
        <v>20</v>
      </c>
      <c r="F57" s="47">
        <v>11.3</v>
      </c>
      <c r="G57" s="91">
        <v>1.8</v>
      </c>
      <c r="H57" s="92" t="s">
        <v>226</v>
      </c>
      <c r="I57" s="93">
        <v>42506</v>
      </c>
    </row>
    <row r="58" spans="2:9">
      <c r="B58" s="92" t="s">
        <v>25</v>
      </c>
      <c r="C58" s="92" t="s">
        <v>69</v>
      </c>
      <c r="D58" s="92">
        <v>1</v>
      </c>
      <c r="E58" s="92" t="s">
        <v>20</v>
      </c>
      <c r="F58" s="91">
        <v>52.09</v>
      </c>
      <c r="G58" s="91"/>
      <c r="H58" s="92" t="s">
        <v>226</v>
      </c>
      <c r="I58" s="93">
        <v>42506</v>
      </c>
    </row>
    <row r="59" spans="2:9">
      <c r="B59" s="92" t="s">
        <v>81</v>
      </c>
      <c r="C59" s="92" t="s">
        <v>69</v>
      </c>
      <c r="D59" s="92">
        <v>1</v>
      </c>
      <c r="E59" s="92" t="s">
        <v>20</v>
      </c>
      <c r="F59" s="91" t="s">
        <v>515</v>
      </c>
      <c r="G59" s="91"/>
      <c r="H59" s="92" t="s">
        <v>226</v>
      </c>
      <c r="I59" s="93">
        <v>42506</v>
      </c>
    </row>
    <row r="60" spans="2:9">
      <c r="B60" s="92" t="s">
        <v>576</v>
      </c>
      <c r="C60" s="92" t="s">
        <v>69</v>
      </c>
      <c r="D60" s="92">
        <v>1</v>
      </c>
      <c r="E60" s="92" t="s">
        <v>20</v>
      </c>
      <c r="F60" s="91">
        <v>16.71</v>
      </c>
      <c r="G60" s="91">
        <v>-0.7</v>
      </c>
      <c r="H60" s="92" t="s">
        <v>226</v>
      </c>
      <c r="I60" s="93">
        <v>42506</v>
      </c>
    </row>
    <row r="61" spans="2:9">
      <c r="B61" s="92" t="s">
        <v>145</v>
      </c>
      <c r="C61" s="92" t="s">
        <v>69</v>
      </c>
      <c r="D61" s="92">
        <v>1</v>
      </c>
      <c r="E61" s="92" t="s">
        <v>20</v>
      </c>
      <c r="F61" s="91">
        <v>5.98</v>
      </c>
      <c r="G61" s="48">
        <v>1</v>
      </c>
      <c r="H61" s="92" t="s">
        <v>226</v>
      </c>
      <c r="I61" s="93">
        <v>42506</v>
      </c>
    </row>
    <row r="62" spans="2:9">
      <c r="B62" s="92" t="s">
        <v>47</v>
      </c>
      <c r="C62" s="92" t="s">
        <v>69</v>
      </c>
      <c r="D62" s="92">
        <v>1</v>
      </c>
      <c r="E62" s="92" t="s">
        <v>20</v>
      </c>
      <c r="F62" s="47">
        <v>1.6</v>
      </c>
      <c r="G62" s="91"/>
      <c r="H62" s="92" t="s">
        <v>226</v>
      </c>
      <c r="I62" s="93">
        <v>42506</v>
      </c>
    </row>
    <row r="63" spans="2:9">
      <c r="B63" s="92" t="s">
        <v>119</v>
      </c>
      <c r="C63" s="92" t="s">
        <v>69</v>
      </c>
      <c r="D63" s="92">
        <v>1</v>
      </c>
      <c r="E63" s="92" t="s">
        <v>20</v>
      </c>
      <c r="F63" s="47">
        <v>2.7</v>
      </c>
      <c r="G63" s="91"/>
      <c r="H63" s="92" t="s">
        <v>226</v>
      </c>
      <c r="I63" s="93">
        <v>42506</v>
      </c>
    </row>
    <row r="64" spans="2:9">
      <c r="B64" s="92" t="s">
        <v>174</v>
      </c>
      <c r="C64" s="92" t="s">
        <v>69</v>
      </c>
      <c r="D64" s="92">
        <v>1</v>
      </c>
      <c r="E64" s="92" t="s">
        <v>20</v>
      </c>
      <c r="F64" s="91">
        <v>7.38</v>
      </c>
      <c r="G64" s="91"/>
      <c r="H64" s="92" t="s">
        <v>226</v>
      </c>
      <c r="I64" s="93">
        <v>42506</v>
      </c>
    </row>
    <row r="65" spans="2:9">
      <c r="B65" s="92" t="s">
        <v>121</v>
      </c>
      <c r="C65" s="92" t="s">
        <v>69</v>
      </c>
      <c r="D65" s="92">
        <v>1</v>
      </c>
      <c r="E65" s="92" t="s">
        <v>20</v>
      </c>
      <c r="F65" s="91">
        <v>18.63</v>
      </c>
      <c r="G65" s="91"/>
      <c r="H65" s="92" t="s">
        <v>226</v>
      </c>
      <c r="I65" s="93">
        <v>42506</v>
      </c>
    </row>
    <row r="66" spans="2:9">
      <c r="B66" s="92" t="s">
        <v>5</v>
      </c>
      <c r="C66" s="92" t="s">
        <v>69</v>
      </c>
      <c r="D66" s="92">
        <v>1</v>
      </c>
      <c r="E66" s="92" t="s">
        <v>20</v>
      </c>
      <c r="F66" s="47">
        <v>39.08</v>
      </c>
      <c r="G66" s="91"/>
      <c r="H66" s="92" t="s">
        <v>226</v>
      </c>
      <c r="I66" s="93">
        <v>42506</v>
      </c>
    </row>
    <row r="67" spans="2:9">
      <c r="B67" s="92" t="s">
        <v>240</v>
      </c>
      <c r="C67" s="92" t="s">
        <v>43</v>
      </c>
      <c r="D67" s="92">
        <v>1</v>
      </c>
      <c r="E67" s="92" t="s">
        <v>128</v>
      </c>
      <c r="F67" s="91" t="s">
        <v>351</v>
      </c>
      <c r="G67" s="91"/>
      <c r="H67" s="92" t="s">
        <v>325</v>
      </c>
      <c r="I67" s="93">
        <v>42667</v>
      </c>
    </row>
    <row r="68" spans="2:9">
      <c r="B68" s="92" t="s">
        <v>243</v>
      </c>
      <c r="C68" s="92" t="s">
        <v>43</v>
      </c>
      <c r="D68" s="92">
        <v>1</v>
      </c>
      <c r="E68" s="92" t="s">
        <v>128</v>
      </c>
      <c r="F68" s="91" t="s">
        <v>560</v>
      </c>
      <c r="G68" s="91"/>
      <c r="H68" s="92" t="s">
        <v>325</v>
      </c>
      <c r="I68" s="93">
        <v>42667</v>
      </c>
    </row>
    <row r="69" spans="2:9">
      <c r="B69" s="23" t="s">
        <v>36</v>
      </c>
      <c r="C69" s="92" t="s">
        <v>43</v>
      </c>
      <c r="D69" s="92">
        <v>1</v>
      </c>
      <c r="E69" s="92" t="s">
        <v>20</v>
      </c>
      <c r="F69" s="91" t="s">
        <v>516</v>
      </c>
      <c r="G69" s="91"/>
      <c r="H69" s="92" t="s">
        <v>10</v>
      </c>
      <c r="I69" s="93">
        <v>42646</v>
      </c>
    </row>
    <row r="70" spans="2:9">
      <c r="B70" s="92" t="s">
        <v>431</v>
      </c>
      <c r="C70" s="92" t="s">
        <v>43</v>
      </c>
      <c r="D70" s="92">
        <v>1</v>
      </c>
      <c r="E70" s="92" t="s">
        <v>128</v>
      </c>
      <c r="F70" s="91" t="s">
        <v>432</v>
      </c>
      <c r="G70" s="91"/>
      <c r="H70" s="44" t="s">
        <v>442</v>
      </c>
      <c r="I70" s="45">
        <v>42555</v>
      </c>
    </row>
    <row r="71" spans="2:9">
      <c r="B71" s="92" t="s">
        <v>240</v>
      </c>
      <c r="C71" s="92" t="s">
        <v>39</v>
      </c>
      <c r="D71" s="92">
        <v>1</v>
      </c>
      <c r="E71" s="92" t="s">
        <v>28</v>
      </c>
      <c r="F71" s="91" t="s">
        <v>517</v>
      </c>
      <c r="G71" s="91"/>
      <c r="H71" s="92" t="s">
        <v>325</v>
      </c>
      <c r="I71" s="93">
        <v>42667</v>
      </c>
    </row>
    <row r="72" spans="2:9">
      <c r="B72" s="92" t="s">
        <v>81</v>
      </c>
      <c r="C72" s="92" t="s">
        <v>39</v>
      </c>
      <c r="D72" s="92">
        <v>1</v>
      </c>
      <c r="E72" s="92" t="s">
        <v>28</v>
      </c>
      <c r="F72" s="91" t="s">
        <v>561</v>
      </c>
      <c r="G72" s="91"/>
      <c r="H72" s="92" t="s">
        <v>110</v>
      </c>
      <c r="I72" s="93">
        <v>42619</v>
      </c>
    </row>
    <row r="73" spans="2:9">
      <c r="B73" s="92" t="s">
        <v>81</v>
      </c>
      <c r="C73" s="92" t="s">
        <v>39</v>
      </c>
      <c r="D73" s="92">
        <v>1</v>
      </c>
      <c r="E73" s="92" t="s">
        <v>28</v>
      </c>
      <c r="F73" s="91" t="s">
        <v>518</v>
      </c>
      <c r="G73" s="91"/>
      <c r="H73" s="92" t="s">
        <v>125</v>
      </c>
      <c r="I73" s="93">
        <v>42527</v>
      </c>
    </row>
    <row r="74" spans="2:9">
      <c r="B74" s="92" t="s">
        <v>243</v>
      </c>
      <c r="C74" s="92" t="s">
        <v>39</v>
      </c>
      <c r="D74" s="92">
        <v>1</v>
      </c>
      <c r="E74" s="92" t="s">
        <v>28</v>
      </c>
      <c r="F74" s="91" t="s">
        <v>528</v>
      </c>
      <c r="G74" s="91"/>
      <c r="H74" s="92" t="s">
        <v>325</v>
      </c>
      <c r="I74" s="93">
        <v>42667</v>
      </c>
    </row>
    <row r="75" spans="2:9">
      <c r="B75" s="23" t="s">
        <v>36</v>
      </c>
      <c r="C75" s="92" t="s">
        <v>39</v>
      </c>
      <c r="D75" s="92">
        <v>1</v>
      </c>
      <c r="E75" s="92" t="s">
        <v>28</v>
      </c>
      <c r="F75" s="91" t="s">
        <v>519</v>
      </c>
      <c r="G75" s="91"/>
      <c r="H75" s="92" t="s">
        <v>10</v>
      </c>
      <c r="I75" s="93">
        <v>42646</v>
      </c>
    </row>
    <row r="76" spans="2:9">
      <c r="B76" s="92" t="s">
        <v>431</v>
      </c>
      <c r="C76" s="92" t="s">
        <v>39</v>
      </c>
      <c r="D76" s="92">
        <v>1</v>
      </c>
      <c r="E76" s="92" t="s">
        <v>28</v>
      </c>
      <c r="F76" s="91" t="s">
        <v>435</v>
      </c>
      <c r="G76" s="91"/>
      <c r="H76" s="44" t="s">
        <v>442</v>
      </c>
      <c r="I76" s="45">
        <v>42555</v>
      </c>
    </row>
    <row r="77" spans="2:9">
      <c r="B77" s="92" t="s">
        <v>263</v>
      </c>
      <c r="C77" s="92" t="s">
        <v>146</v>
      </c>
      <c r="D77" s="92">
        <v>1</v>
      </c>
      <c r="E77" s="92" t="s">
        <v>128</v>
      </c>
      <c r="F77" s="91">
        <v>34.42</v>
      </c>
      <c r="G77" s="91"/>
      <c r="H77" s="92" t="s">
        <v>325</v>
      </c>
      <c r="I77" s="93">
        <v>42667</v>
      </c>
    </row>
    <row r="78" spans="2:9">
      <c r="B78" s="49" t="s">
        <v>121</v>
      </c>
      <c r="C78" s="49" t="s">
        <v>175</v>
      </c>
      <c r="D78" s="49">
        <v>1</v>
      </c>
      <c r="E78" s="49" t="s">
        <v>20</v>
      </c>
      <c r="F78" s="50">
        <v>31.22</v>
      </c>
      <c r="G78" s="50"/>
      <c r="H78" s="92" t="s">
        <v>150</v>
      </c>
      <c r="I78" s="93">
        <v>42478</v>
      </c>
    </row>
    <row r="79" spans="2:9">
      <c r="B79" s="92" t="s">
        <v>227</v>
      </c>
      <c r="C79" s="92" t="s">
        <v>326</v>
      </c>
      <c r="D79" s="92">
        <v>1</v>
      </c>
      <c r="E79" s="92" t="s">
        <v>38</v>
      </c>
      <c r="F79" s="91">
        <v>12.38</v>
      </c>
      <c r="G79" s="91">
        <v>-1.4</v>
      </c>
      <c r="H79" s="92" t="s">
        <v>325</v>
      </c>
      <c r="I79" s="93">
        <v>42667</v>
      </c>
    </row>
    <row r="80" spans="2:9">
      <c r="B80" s="92" t="s">
        <v>579</v>
      </c>
      <c r="C80" s="92" t="s">
        <v>41</v>
      </c>
      <c r="D80" s="92">
        <v>1</v>
      </c>
      <c r="E80" s="92" t="s">
        <v>34</v>
      </c>
      <c r="F80" s="91" t="s">
        <v>520</v>
      </c>
      <c r="G80" s="91"/>
      <c r="H80" s="92" t="s">
        <v>125</v>
      </c>
      <c r="I80" s="93">
        <v>42527</v>
      </c>
    </row>
    <row r="81" spans="2:9">
      <c r="B81" s="92" t="s">
        <v>243</v>
      </c>
      <c r="C81" s="92" t="s">
        <v>352</v>
      </c>
      <c r="D81" s="92">
        <v>1</v>
      </c>
      <c r="E81" s="92" t="s">
        <v>34</v>
      </c>
      <c r="F81" s="91" t="s">
        <v>353</v>
      </c>
      <c r="G81" s="91"/>
      <c r="H81" s="92" t="s">
        <v>325</v>
      </c>
      <c r="I81" s="93">
        <v>42667</v>
      </c>
    </row>
    <row r="82" spans="2:9">
      <c r="B82" s="23" t="s">
        <v>36</v>
      </c>
      <c r="C82" s="92" t="s">
        <v>41</v>
      </c>
      <c r="D82" s="92">
        <v>1</v>
      </c>
      <c r="E82" s="92" t="s">
        <v>34</v>
      </c>
      <c r="F82" s="91" t="s">
        <v>562</v>
      </c>
      <c r="G82" s="91"/>
      <c r="H82" s="92" t="s">
        <v>10</v>
      </c>
      <c r="I82" s="93">
        <v>42646</v>
      </c>
    </row>
    <row r="83" spans="2:9">
      <c r="B83" s="23" t="s">
        <v>36</v>
      </c>
      <c r="C83" s="23" t="s">
        <v>91</v>
      </c>
      <c r="D83" s="23">
        <v>1</v>
      </c>
      <c r="E83" s="23" t="s">
        <v>55</v>
      </c>
      <c r="F83" s="42" t="s">
        <v>521</v>
      </c>
      <c r="G83" s="42"/>
      <c r="H83" s="23" t="s">
        <v>52</v>
      </c>
      <c r="I83" s="93">
        <v>42576</v>
      </c>
    </row>
    <row r="84" spans="2:9">
      <c r="B84" s="92" t="s">
        <v>431</v>
      </c>
      <c r="C84" s="92" t="s">
        <v>352</v>
      </c>
      <c r="D84" s="92">
        <v>1</v>
      </c>
      <c r="E84" s="92" t="s">
        <v>34</v>
      </c>
      <c r="F84" s="91" t="s">
        <v>436</v>
      </c>
      <c r="G84" s="91"/>
      <c r="H84" s="44" t="s">
        <v>442</v>
      </c>
      <c r="I84" s="45">
        <v>42555</v>
      </c>
    </row>
    <row r="85" spans="2:9">
      <c r="B85" s="92" t="s">
        <v>251</v>
      </c>
      <c r="C85" s="92" t="s">
        <v>352</v>
      </c>
      <c r="D85" s="92">
        <v>1</v>
      </c>
      <c r="E85" s="92" t="s">
        <v>34</v>
      </c>
      <c r="F85" s="91" t="s">
        <v>522</v>
      </c>
      <c r="G85" s="91"/>
      <c r="H85" s="92" t="s">
        <v>325</v>
      </c>
      <c r="I85" s="93">
        <v>42667</v>
      </c>
    </row>
    <row r="86" spans="2:9">
      <c r="B86" s="92" t="s">
        <v>255</v>
      </c>
      <c r="C86" s="92" t="s">
        <v>138</v>
      </c>
      <c r="D86" s="92">
        <v>1</v>
      </c>
      <c r="E86" s="92" t="s">
        <v>28</v>
      </c>
      <c r="F86" s="91">
        <v>6.02</v>
      </c>
      <c r="G86" s="91">
        <v>1.2</v>
      </c>
      <c r="H86" s="92" t="s">
        <v>226</v>
      </c>
      <c r="I86" s="93">
        <v>42506</v>
      </c>
    </row>
    <row r="87" spans="2:9">
      <c r="B87" s="92" t="s">
        <v>364</v>
      </c>
      <c r="C87" s="92" t="s">
        <v>138</v>
      </c>
      <c r="D87" s="92">
        <v>1</v>
      </c>
      <c r="E87" s="92" t="s">
        <v>28</v>
      </c>
      <c r="F87" s="91">
        <v>5.86</v>
      </c>
      <c r="G87" s="91">
        <v>2.2000000000000002</v>
      </c>
      <c r="H87" s="92" t="s">
        <v>325</v>
      </c>
      <c r="I87" s="93">
        <v>42667</v>
      </c>
    </row>
    <row r="88" spans="2:9">
      <c r="B88" s="92" t="s">
        <v>293</v>
      </c>
      <c r="C88" s="92" t="s">
        <v>138</v>
      </c>
      <c r="D88" s="92">
        <v>1</v>
      </c>
      <c r="E88" s="92" t="s">
        <v>28</v>
      </c>
      <c r="F88" s="91">
        <v>5.84</v>
      </c>
      <c r="G88" s="91">
        <v>-1.1000000000000001</v>
      </c>
      <c r="H88" s="92" t="s">
        <v>282</v>
      </c>
      <c r="I88" s="93">
        <v>42597</v>
      </c>
    </row>
    <row r="89" spans="2:9">
      <c r="B89" s="92" t="s">
        <v>92</v>
      </c>
      <c r="C89" s="92" t="s">
        <v>138</v>
      </c>
      <c r="D89" s="92">
        <v>1</v>
      </c>
      <c r="E89" s="92" t="s">
        <v>28</v>
      </c>
      <c r="F89" s="91">
        <v>5.27</v>
      </c>
      <c r="G89" s="91">
        <v>-0.7</v>
      </c>
      <c r="H89" s="92" t="s">
        <v>125</v>
      </c>
      <c r="I89" s="93">
        <v>42527</v>
      </c>
    </row>
    <row r="90" spans="2:9">
      <c r="B90" s="92" t="s">
        <v>47</v>
      </c>
      <c r="C90" s="92" t="s">
        <v>138</v>
      </c>
      <c r="D90" s="92">
        <v>1</v>
      </c>
      <c r="E90" s="92" t="s">
        <v>28</v>
      </c>
      <c r="F90" s="47">
        <v>1.7</v>
      </c>
      <c r="G90" s="91"/>
      <c r="H90" s="92" t="s">
        <v>125</v>
      </c>
      <c r="I90" s="93">
        <v>42527</v>
      </c>
    </row>
    <row r="91" spans="2:9">
      <c r="B91" s="92" t="s">
        <v>249</v>
      </c>
      <c r="C91" s="92" t="s">
        <v>358</v>
      </c>
      <c r="D91" s="92">
        <v>1</v>
      </c>
      <c r="E91" s="92" t="s">
        <v>34</v>
      </c>
      <c r="F91" s="91">
        <v>58.8</v>
      </c>
      <c r="G91" s="91"/>
      <c r="H91" s="92" t="s">
        <v>325</v>
      </c>
      <c r="I91" s="93">
        <v>42667</v>
      </c>
    </row>
    <row r="92" spans="2:9">
      <c r="B92" s="92" t="s">
        <v>249</v>
      </c>
      <c r="C92" s="92" t="s">
        <v>358</v>
      </c>
      <c r="D92" s="92">
        <v>1</v>
      </c>
      <c r="E92" s="92" t="s">
        <v>34</v>
      </c>
      <c r="F92" s="91" t="s">
        <v>523</v>
      </c>
      <c r="G92" s="91"/>
      <c r="H92" s="92" t="s">
        <v>368</v>
      </c>
      <c r="I92" s="93">
        <v>42569</v>
      </c>
    </row>
    <row r="93" spans="2:9">
      <c r="B93" s="92" t="s">
        <v>236</v>
      </c>
      <c r="C93" s="92" t="s">
        <v>27</v>
      </c>
      <c r="D93" s="92">
        <v>1</v>
      </c>
      <c r="E93" s="92" t="s">
        <v>28</v>
      </c>
      <c r="F93" s="91" t="s">
        <v>524</v>
      </c>
      <c r="G93" s="91"/>
      <c r="H93" s="92" t="s">
        <v>325</v>
      </c>
      <c r="I93" s="93">
        <v>42667</v>
      </c>
    </row>
    <row r="94" spans="2:9">
      <c r="B94" s="92" t="s">
        <v>239</v>
      </c>
      <c r="C94" s="92" t="s">
        <v>288</v>
      </c>
      <c r="D94" s="92">
        <v>1</v>
      </c>
      <c r="E94" s="92" t="s">
        <v>28</v>
      </c>
      <c r="F94" s="91" t="s">
        <v>525</v>
      </c>
      <c r="G94" s="91"/>
      <c r="H94" s="92" t="s">
        <v>282</v>
      </c>
      <c r="I94" s="93">
        <v>42597</v>
      </c>
    </row>
    <row r="95" spans="2:9">
      <c r="B95" s="23" t="s">
        <v>81</v>
      </c>
      <c r="C95" s="92" t="s">
        <v>27</v>
      </c>
      <c r="D95" s="92">
        <v>1</v>
      </c>
      <c r="E95" s="92" t="s">
        <v>28</v>
      </c>
      <c r="F95" s="91" t="s">
        <v>526</v>
      </c>
      <c r="G95" s="91"/>
      <c r="H95" s="92" t="s">
        <v>10</v>
      </c>
      <c r="I95" s="93">
        <v>42646</v>
      </c>
    </row>
    <row r="96" spans="2:9">
      <c r="B96" s="49" t="s">
        <v>168</v>
      </c>
      <c r="C96" s="49" t="s">
        <v>167</v>
      </c>
      <c r="D96" s="49">
        <v>2</v>
      </c>
      <c r="E96" s="49" t="s">
        <v>124</v>
      </c>
      <c r="F96" s="50" t="s">
        <v>462</v>
      </c>
      <c r="G96" s="50"/>
      <c r="H96" s="92" t="s">
        <v>150</v>
      </c>
      <c r="I96" s="93">
        <v>42478</v>
      </c>
    </row>
    <row r="97" spans="2:9">
      <c r="B97" s="49" t="s">
        <v>687</v>
      </c>
      <c r="C97" s="49" t="s">
        <v>167</v>
      </c>
      <c r="D97" s="49">
        <v>2</v>
      </c>
      <c r="E97" s="49" t="s">
        <v>124</v>
      </c>
      <c r="F97" s="50" t="s">
        <v>698</v>
      </c>
      <c r="G97" s="50"/>
      <c r="H97" s="92" t="s">
        <v>697</v>
      </c>
      <c r="I97" s="93">
        <v>42584</v>
      </c>
    </row>
    <row r="98" spans="2:9">
      <c r="B98" s="92" t="s">
        <v>240</v>
      </c>
      <c r="C98" s="92" t="s">
        <v>167</v>
      </c>
      <c r="D98" s="92">
        <v>2</v>
      </c>
      <c r="E98" s="92" t="s">
        <v>329</v>
      </c>
      <c r="F98" s="50" t="s">
        <v>705</v>
      </c>
      <c r="G98" s="50"/>
      <c r="H98" s="92" t="s">
        <v>704</v>
      </c>
      <c r="I98" s="93">
        <v>42610</v>
      </c>
    </row>
    <row r="99" spans="2:9">
      <c r="B99" s="92" t="s">
        <v>242</v>
      </c>
      <c r="C99" s="92" t="s">
        <v>167</v>
      </c>
      <c r="D99" s="92">
        <v>2</v>
      </c>
      <c r="E99" s="92" t="s">
        <v>124</v>
      </c>
      <c r="F99" s="91" t="s">
        <v>463</v>
      </c>
      <c r="G99" s="91"/>
      <c r="H99" s="92" t="s">
        <v>368</v>
      </c>
      <c r="I99" s="93">
        <v>42569</v>
      </c>
    </row>
    <row r="100" spans="2:9">
      <c r="B100" s="92" t="s">
        <v>240</v>
      </c>
      <c r="C100" s="92" t="s">
        <v>167</v>
      </c>
      <c r="D100" s="92">
        <v>2</v>
      </c>
      <c r="E100" s="92" t="s">
        <v>329</v>
      </c>
      <c r="F100" s="91" t="s">
        <v>464</v>
      </c>
      <c r="G100" s="91"/>
      <c r="H100" s="92" t="s">
        <v>325</v>
      </c>
      <c r="I100" s="93">
        <v>42667</v>
      </c>
    </row>
    <row r="101" spans="2:9">
      <c r="B101" s="92" t="s">
        <v>706</v>
      </c>
      <c r="C101" s="92" t="s">
        <v>167</v>
      </c>
      <c r="D101" s="92">
        <v>2</v>
      </c>
      <c r="E101" s="92" t="s">
        <v>124</v>
      </c>
      <c r="F101" s="91" t="s">
        <v>707</v>
      </c>
      <c r="G101" s="91"/>
      <c r="H101" s="92" t="s">
        <v>704</v>
      </c>
      <c r="I101" s="93">
        <v>42610</v>
      </c>
    </row>
    <row r="102" spans="2:9">
      <c r="B102" s="92" t="s">
        <v>431</v>
      </c>
      <c r="C102" s="92" t="s">
        <v>167</v>
      </c>
      <c r="D102" s="92">
        <v>2</v>
      </c>
      <c r="E102" s="92" t="s">
        <v>329</v>
      </c>
      <c r="F102" s="91" t="s">
        <v>564</v>
      </c>
      <c r="G102" s="91"/>
      <c r="H102" s="44" t="s">
        <v>442</v>
      </c>
      <c r="I102" s="45">
        <v>42555</v>
      </c>
    </row>
    <row r="103" spans="2:9">
      <c r="B103" s="92" t="s">
        <v>236</v>
      </c>
      <c r="C103" s="92" t="s">
        <v>237</v>
      </c>
      <c r="D103" s="92">
        <v>2</v>
      </c>
      <c r="E103" s="92" t="s">
        <v>28</v>
      </c>
      <c r="F103" s="91" t="s">
        <v>465</v>
      </c>
      <c r="G103" s="91"/>
      <c r="H103" s="92" t="s">
        <v>226</v>
      </c>
      <c r="I103" s="93">
        <v>42506</v>
      </c>
    </row>
    <row r="104" spans="2:9">
      <c r="B104" s="92" t="s">
        <v>168</v>
      </c>
      <c r="C104" s="92" t="s">
        <v>237</v>
      </c>
      <c r="D104" s="92">
        <v>2</v>
      </c>
      <c r="E104" s="92" t="s">
        <v>28</v>
      </c>
      <c r="F104" s="91" t="s">
        <v>568</v>
      </c>
      <c r="G104" s="91"/>
      <c r="H104" s="92" t="s">
        <v>450</v>
      </c>
      <c r="I104" s="93">
        <v>42485</v>
      </c>
    </row>
    <row r="105" spans="2:9">
      <c r="B105" s="92" t="s">
        <v>314</v>
      </c>
      <c r="C105" s="92" t="s">
        <v>101</v>
      </c>
      <c r="D105" s="92">
        <v>2</v>
      </c>
      <c r="E105" s="92" t="s">
        <v>28</v>
      </c>
      <c r="F105" s="91" t="s">
        <v>466</v>
      </c>
      <c r="G105" s="91"/>
      <c r="H105" s="92" t="s">
        <v>310</v>
      </c>
      <c r="I105" s="93">
        <v>42492</v>
      </c>
    </row>
    <row r="106" spans="2:9">
      <c r="B106" s="92" t="s">
        <v>236</v>
      </c>
      <c r="C106" s="92" t="s">
        <v>101</v>
      </c>
      <c r="D106" s="92">
        <v>2</v>
      </c>
      <c r="E106" s="92" t="s">
        <v>28</v>
      </c>
      <c r="F106" s="91" t="s">
        <v>467</v>
      </c>
      <c r="G106" s="91"/>
      <c r="H106" s="92" t="s">
        <v>310</v>
      </c>
      <c r="I106" s="93">
        <v>42492</v>
      </c>
    </row>
    <row r="107" spans="2:9">
      <c r="B107" s="92" t="s">
        <v>168</v>
      </c>
      <c r="C107" s="92" t="s">
        <v>101</v>
      </c>
      <c r="D107" s="92">
        <v>2</v>
      </c>
      <c r="E107" s="92" t="s">
        <v>28</v>
      </c>
      <c r="F107" s="91" t="s">
        <v>468</v>
      </c>
      <c r="G107" s="91"/>
      <c r="H107" s="92" t="s">
        <v>96</v>
      </c>
      <c r="I107" s="93">
        <v>42661</v>
      </c>
    </row>
    <row r="108" spans="2:9">
      <c r="B108" s="92" t="s">
        <v>236</v>
      </c>
      <c r="C108" s="92" t="s">
        <v>101</v>
      </c>
      <c r="D108" s="92">
        <v>2</v>
      </c>
      <c r="E108" s="92" t="s">
        <v>28</v>
      </c>
      <c r="F108" s="91" t="s">
        <v>469</v>
      </c>
      <c r="G108" s="91"/>
      <c r="H108" s="92" t="s">
        <v>368</v>
      </c>
      <c r="I108" s="93">
        <v>42569</v>
      </c>
    </row>
    <row r="109" spans="2:9">
      <c r="B109" s="92" t="s">
        <v>236</v>
      </c>
      <c r="C109" s="92" t="s">
        <v>101</v>
      </c>
      <c r="D109" s="92">
        <v>2</v>
      </c>
      <c r="E109" s="92" t="s">
        <v>28</v>
      </c>
      <c r="F109" s="91" t="s">
        <v>470</v>
      </c>
      <c r="G109" s="91"/>
      <c r="H109" s="92" t="s">
        <v>325</v>
      </c>
      <c r="I109" s="93">
        <v>42667</v>
      </c>
    </row>
    <row r="110" spans="2:9">
      <c r="B110" s="23" t="s">
        <v>168</v>
      </c>
      <c r="C110" s="23" t="s">
        <v>204</v>
      </c>
      <c r="D110" s="23">
        <v>2</v>
      </c>
      <c r="E110" s="23" t="s">
        <v>60</v>
      </c>
      <c r="F110" s="42" t="s">
        <v>471</v>
      </c>
      <c r="G110" s="42"/>
      <c r="H110" s="23" t="s">
        <v>194</v>
      </c>
      <c r="I110" s="93">
        <v>42472</v>
      </c>
    </row>
    <row r="111" spans="2:9">
      <c r="B111" s="49" t="s">
        <v>168</v>
      </c>
      <c r="C111" s="49" t="s">
        <v>101</v>
      </c>
      <c r="D111" s="49">
        <v>2</v>
      </c>
      <c r="E111" s="49" t="s">
        <v>28</v>
      </c>
      <c r="F111" s="50" t="s">
        <v>472</v>
      </c>
      <c r="G111" s="50"/>
      <c r="H111" s="92" t="s">
        <v>150</v>
      </c>
      <c r="I111" s="93">
        <v>42478</v>
      </c>
    </row>
    <row r="112" spans="2:9">
      <c r="B112" s="92" t="s">
        <v>168</v>
      </c>
      <c r="C112" s="92" t="s">
        <v>101</v>
      </c>
      <c r="D112" s="92">
        <v>2</v>
      </c>
      <c r="E112" s="92" t="s">
        <v>28</v>
      </c>
      <c r="F112" s="91" t="s">
        <v>473</v>
      </c>
      <c r="G112" s="91"/>
      <c r="H112" s="92" t="s">
        <v>184</v>
      </c>
      <c r="I112" s="93">
        <v>42464</v>
      </c>
    </row>
    <row r="113" spans="2:9">
      <c r="B113" s="92" t="s">
        <v>240</v>
      </c>
      <c r="C113" s="92" t="s">
        <v>101</v>
      </c>
      <c r="D113" s="92">
        <v>2</v>
      </c>
      <c r="E113" s="92" t="s">
        <v>28</v>
      </c>
      <c r="F113" s="91" t="s">
        <v>474</v>
      </c>
      <c r="G113" s="91"/>
      <c r="H113" s="92" t="s">
        <v>325</v>
      </c>
      <c r="I113" s="93">
        <v>42667</v>
      </c>
    </row>
    <row r="114" spans="2:9">
      <c r="B114" s="92" t="s">
        <v>81</v>
      </c>
      <c r="C114" s="92" t="s">
        <v>101</v>
      </c>
      <c r="D114" s="92">
        <v>2</v>
      </c>
      <c r="E114" s="92" t="s">
        <v>28</v>
      </c>
      <c r="F114" s="91" t="s">
        <v>475</v>
      </c>
      <c r="G114" s="91"/>
      <c r="H114" s="92" t="s">
        <v>96</v>
      </c>
      <c r="I114" s="93">
        <v>42661</v>
      </c>
    </row>
    <row r="115" spans="2:9">
      <c r="B115" s="23" t="s">
        <v>22</v>
      </c>
      <c r="C115" s="23" t="s">
        <v>54</v>
      </c>
      <c r="D115" s="23">
        <v>2</v>
      </c>
      <c r="E115" s="23" t="s">
        <v>55</v>
      </c>
      <c r="F115" s="42">
        <v>12.41</v>
      </c>
      <c r="G115" s="55">
        <v>0</v>
      </c>
      <c r="H115" s="23" t="s">
        <v>52</v>
      </c>
      <c r="I115" s="93">
        <v>42576</v>
      </c>
    </row>
    <row r="116" spans="2:9">
      <c r="B116" s="49" t="s">
        <v>47</v>
      </c>
      <c r="C116" s="49" t="s">
        <v>53</v>
      </c>
      <c r="D116" s="49">
        <v>2</v>
      </c>
      <c r="E116" s="49" t="s">
        <v>34</v>
      </c>
      <c r="F116" s="51">
        <v>1.7</v>
      </c>
      <c r="G116" s="50"/>
      <c r="H116" s="92" t="s">
        <v>150</v>
      </c>
      <c r="I116" s="93">
        <v>42478</v>
      </c>
    </row>
    <row r="117" spans="2:9">
      <c r="B117" s="92" t="s">
        <v>47</v>
      </c>
      <c r="C117" s="92" t="s">
        <v>137</v>
      </c>
      <c r="D117" s="92">
        <v>2</v>
      </c>
      <c r="E117" s="92" t="s">
        <v>34</v>
      </c>
      <c r="F117" s="47">
        <v>1.7</v>
      </c>
      <c r="G117" s="91"/>
      <c r="H117" s="92" t="s">
        <v>125</v>
      </c>
      <c r="I117" s="93">
        <v>42527</v>
      </c>
    </row>
    <row r="118" spans="2:9">
      <c r="B118" s="92" t="s">
        <v>291</v>
      </c>
      <c r="C118" s="92" t="s">
        <v>53</v>
      </c>
      <c r="D118" s="92">
        <v>2</v>
      </c>
      <c r="E118" s="92" t="s">
        <v>34</v>
      </c>
      <c r="F118" s="47">
        <v>1.7</v>
      </c>
      <c r="G118" s="91"/>
      <c r="H118" s="92" t="s">
        <v>282</v>
      </c>
      <c r="I118" s="93">
        <v>42597</v>
      </c>
    </row>
    <row r="119" spans="2:9">
      <c r="B119" s="92" t="s">
        <v>254</v>
      </c>
      <c r="C119" s="92" t="s">
        <v>53</v>
      </c>
      <c r="D119" s="92">
        <v>2</v>
      </c>
      <c r="E119" s="92" t="s">
        <v>34</v>
      </c>
      <c r="F119" s="47">
        <v>1.7</v>
      </c>
      <c r="G119" s="91"/>
      <c r="H119" s="92" t="s">
        <v>325</v>
      </c>
      <c r="I119" s="93">
        <v>42667</v>
      </c>
    </row>
    <row r="120" spans="2:9">
      <c r="B120" s="92" t="s">
        <v>47</v>
      </c>
      <c r="C120" s="92" t="s">
        <v>53</v>
      </c>
      <c r="D120" s="92">
        <v>2</v>
      </c>
      <c r="E120" s="92" t="s">
        <v>34</v>
      </c>
      <c r="F120" s="47">
        <v>1.7</v>
      </c>
      <c r="G120" s="91"/>
      <c r="H120" s="92" t="s">
        <v>142</v>
      </c>
      <c r="I120" s="93">
        <v>42674</v>
      </c>
    </row>
    <row r="121" spans="2:9">
      <c r="B121" s="92" t="s">
        <v>376</v>
      </c>
      <c r="C121" s="92" t="s">
        <v>53</v>
      </c>
      <c r="D121" s="92">
        <v>2</v>
      </c>
      <c r="E121" s="92" t="s">
        <v>34</v>
      </c>
      <c r="F121" s="91">
        <v>1.75</v>
      </c>
      <c r="G121" s="91"/>
      <c r="H121" s="92" t="s">
        <v>226</v>
      </c>
      <c r="I121" s="93">
        <v>42506</v>
      </c>
    </row>
    <row r="122" spans="2:9">
      <c r="B122" s="92" t="s">
        <v>376</v>
      </c>
      <c r="C122" s="92" t="s">
        <v>53</v>
      </c>
      <c r="D122" s="92">
        <v>2</v>
      </c>
      <c r="E122" s="92" t="s">
        <v>34</v>
      </c>
      <c r="F122" s="91">
        <v>1.75</v>
      </c>
      <c r="G122" s="91"/>
      <c r="H122" s="92" t="s">
        <v>368</v>
      </c>
      <c r="I122" s="93">
        <v>42569</v>
      </c>
    </row>
    <row r="123" spans="2:9">
      <c r="B123" s="92" t="s">
        <v>22</v>
      </c>
      <c r="C123" s="92" t="s">
        <v>189</v>
      </c>
      <c r="D123" s="92">
        <v>2</v>
      </c>
      <c r="E123" s="92" t="s">
        <v>28</v>
      </c>
      <c r="F123" s="91">
        <v>11.25</v>
      </c>
      <c r="G123" s="91">
        <v>1.5</v>
      </c>
      <c r="H123" s="92" t="s">
        <v>184</v>
      </c>
      <c r="I123" s="93">
        <v>42464</v>
      </c>
    </row>
    <row r="124" spans="2:9">
      <c r="B124" s="92" t="s">
        <v>227</v>
      </c>
      <c r="C124" s="92" t="s">
        <v>311</v>
      </c>
      <c r="D124" s="92">
        <v>2</v>
      </c>
      <c r="E124" s="92" t="s">
        <v>28</v>
      </c>
      <c r="F124" s="91">
        <v>11.27</v>
      </c>
      <c r="G124" s="91">
        <v>1.2</v>
      </c>
      <c r="H124" s="92" t="s">
        <v>310</v>
      </c>
      <c r="I124" s="93">
        <v>42492</v>
      </c>
    </row>
    <row r="125" spans="2:9">
      <c r="B125" s="92" t="s">
        <v>229</v>
      </c>
      <c r="C125" s="92" t="s">
        <v>311</v>
      </c>
      <c r="D125" s="92">
        <v>2</v>
      </c>
      <c r="E125" s="92" t="s">
        <v>28</v>
      </c>
      <c r="F125" s="91">
        <v>11.28</v>
      </c>
      <c r="G125" s="91">
        <v>1.4</v>
      </c>
      <c r="H125" s="92" t="s">
        <v>310</v>
      </c>
      <c r="I125" s="93">
        <v>42492</v>
      </c>
    </row>
    <row r="126" spans="2:9">
      <c r="B126" s="92" t="s">
        <v>227</v>
      </c>
      <c r="C126" s="92" t="s">
        <v>189</v>
      </c>
      <c r="D126" s="92">
        <v>2</v>
      </c>
      <c r="E126" s="92" t="s">
        <v>28</v>
      </c>
      <c r="F126" s="91">
        <v>11.32</v>
      </c>
      <c r="G126" s="91">
        <v>2.4</v>
      </c>
      <c r="H126" s="92" t="s">
        <v>368</v>
      </c>
      <c r="I126" s="93">
        <v>42569</v>
      </c>
    </row>
    <row r="127" spans="2:9">
      <c r="B127" s="49" t="s">
        <v>22</v>
      </c>
      <c r="C127" s="49" t="s">
        <v>151</v>
      </c>
      <c r="D127" s="49">
        <v>2</v>
      </c>
      <c r="E127" s="49" t="s">
        <v>28</v>
      </c>
      <c r="F127" s="51">
        <v>11.4</v>
      </c>
      <c r="G127" s="50">
        <v>-1.8</v>
      </c>
      <c r="H127" s="92" t="s">
        <v>150</v>
      </c>
      <c r="I127" s="93">
        <v>42478</v>
      </c>
    </row>
    <row r="128" spans="2:9">
      <c r="B128" s="92" t="s">
        <v>227</v>
      </c>
      <c r="C128" s="92" t="s">
        <v>189</v>
      </c>
      <c r="D128" s="92">
        <v>2</v>
      </c>
      <c r="E128" s="92" t="s">
        <v>28</v>
      </c>
      <c r="F128" s="91">
        <v>11.61</v>
      </c>
      <c r="G128" s="91">
        <v>1.5</v>
      </c>
      <c r="H128" s="92" t="s">
        <v>325</v>
      </c>
      <c r="I128" s="93">
        <v>42667</v>
      </c>
    </row>
    <row r="129" spans="2:9">
      <c r="B129" s="92" t="s">
        <v>231</v>
      </c>
      <c r="C129" s="92" t="s">
        <v>189</v>
      </c>
      <c r="D129" s="92">
        <v>2</v>
      </c>
      <c r="E129" s="92" t="s">
        <v>28</v>
      </c>
      <c r="F129" s="91">
        <v>23.59</v>
      </c>
      <c r="G129" s="91">
        <v>4.8</v>
      </c>
      <c r="H129" s="92" t="s">
        <v>325</v>
      </c>
      <c r="I129" s="93">
        <v>42667</v>
      </c>
    </row>
    <row r="130" spans="2:9">
      <c r="B130" s="49" t="s">
        <v>22</v>
      </c>
      <c r="C130" s="49" t="s">
        <v>154</v>
      </c>
      <c r="D130" s="49">
        <v>2</v>
      </c>
      <c r="E130" s="49" t="s">
        <v>20</v>
      </c>
      <c r="F130" s="50">
        <v>12.19</v>
      </c>
      <c r="G130" s="50">
        <v>-0.5</v>
      </c>
      <c r="H130" s="92" t="s">
        <v>150</v>
      </c>
      <c r="I130" s="93">
        <v>42478</v>
      </c>
    </row>
    <row r="131" spans="2:9">
      <c r="B131" s="92" t="s">
        <v>227</v>
      </c>
      <c r="C131" s="92" t="s">
        <v>283</v>
      </c>
      <c r="D131" s="92">
        <v>2</v>
      </c>
      <c r="E131" s="92" t="s">
        <v>20</v>
      </c>
      <c r="F131" s="91">
        <v>12.29</v>
      </c>
      <c r="G131" s="91">
        <v>-0.8</v>
      </c>
      <c r="H131" s="92" t="s">
        <v>282</v>
      </c>
      <c r="I131" s="93">
        <v>42597</v>
      </c>
    </row>
    <row r="132" spans="2:9">
      <c r="B132" s="92" t="s">
        <v>231</v>
      </c>
      <c r="C132" s="92" t="s">
        <v>283</v>
      </c>
      <c r="D132" s="92">
        <v>2</v>
      </c>
      <c r="E132" s="92" t="s">
        <v>20</v>
      </c>
      <c r="F132" s="91">
        <v>24.57</v>
      </c>
      <c r="G132" s="91">
        <v>1.5</v>
      </c>
      <c r="H132" s="92" t="s">
        <v>368</v>
      </c>
      <c r="I132" s="93">
        <v>42569</v>
      </c>
    </row>
    <row r="133" spans="2:9">
      <c r="B133" s="92" t="s">
        <v>231</v>
      </c>
      <c r="C133" s="92" t="s">
        <v>154</v>
      </c>
      <c r="D133" s="92">
        <v>2</v>
      </c>
      <c r="E133" s="92" t="s">
        <v>128</v>
      </c>
      <c r="F133" s="91">
        <v>25.39</v>
      </c>
      <c r="G133" s="91">
        <v>1.1000000000000001</v>
      </c>
      <c r="H133" s="92" t="s">
        <v>325</v>
      </c>
      <c r="I133" s="93">
        <v>42667</v>
      </c>
    </row>
    <row r="134" spans="2:9">
      <c r="B134" s="92" t="s">
        <v>234</v>
      </c>
      <c r="C134" s="92" t="s">
        <v>154</v>
      </c>
      <c r="D134" s="92">
        <v>2</v>
      </c>
      <c r="E134" s="92" t="s">
        <v>20</v>
      </c>
      <c r="F134" s="91">
        <v>55.53</v>
      </c>
      <c r="G134" s="48"/>
      <c r="H134" s="92" t="s">
        <v>310</v>
      </c>
      <c r="I134" s="93">
        <v>42492</v>
      </c>
    </row>
    <row r="135" spans="2:9">
      <c r="B135" s="23" t="s">
        <v>25</v>
      </c>
      <c r="C135" s="23" t="s">
        <v>202</v>
      </c>
      <c r="D135" s="23">
        <v>2</v>
      </c>
      <c r="E135" s="23" t="s">
        <v>58</v>
      </c>
      <c r="F135" s="42">
        <v>55.73</v>
      </c>
      <c r="G135" s="42"/>
      <c r="H135" s="23" t="s">
        <v>194</v>
      </c>
      <c r="I135" s="93">
        <v>42472</v>
      </c>
    </row>
    <row r="136" spans="2:9">
      <c r="B136" s="49" t="s">
        <v>25</v>
      </c>
      <c r="C136" s="49" t="s">
        <v>154</v>
      </c>
      <c r="D136" s="49">
        <v>2</v>
      </c>
      <c r="E136" s="49" t="s">
        <v>20</v>
      </c>
      <c r="F136" s="50">
        <v>55.81</v>
      </c>
      <c r="G136" s="50"/>
      <c r="H136" s="92" t="s">
        <v>150</v>
      </c>
      <c r="I136" s="93">
        <v>42478</v>
      </c>
    </row>
    <row r="137" spans="2:9">
      <c r="B137" s="92" t="s">
        <v>234</v>
      </c>
      <c r="C137" s="92" t="s">
        <v>283</v>
      </c>
      <c r="D137" s="92">
        <v>2</v>
      </c>
      <c r="E137" s="92" t="s">
        <v>20</v>
      </c>
      <c r="F137" s="91">
        <v>56.26</v>
      </c>
      <c r="G137" s="91"/>
      <c r="H137" s="92" t="s">
        <v>368</v>
      </c>
      <c r="I137" s="93">
        <v>42569</v>
      </c>
    </row>
    <row r="138" spans="2:9">
      <c r="B138" s="92" t="s">
        <v>234</v>
      </c>
      <c r="C138" s="92" t="s">
        <v>154</v>
      </c>
      <c r="D138" s="92">
        <v>2</v>
      </c>
      <c r="E138" s="92" t="s">
        <v>128</v>
      </c>
      <c r="F138" s="91">
        <v>57.88</v>
      </c>
      <c r="G138" s="91"/>
      <c r="H138" s="92" t="s">
        <v>325</v>
      </c>
      <c r="I138" s="93">
        <v>42667</v>
      </c>
    </row>
    <row r="139" spans="2:9">
      <c r="B139" s="23" t="s">
        <v>22</v>
      </c>
      <c r="C139" s="23" t="s">
        <v>65</v>
      </c>
      <c r="D139" s="23">
        <v>2</v>
      </c>
      <c r="E139" s="23" t="s">
        <v>58</v>
      </c>
      <c r="F139" s="42">
        <v>11.58</v>
      </c>
      <c r="G139" s="42">
        <v>1.6</v>
      </c>
      <c r="H139" s="23" t="s">
        <v>52</v>
      </c>
      <c r="I139" s="93">
        <v>42576</v>
      </c>
    </row>
    <row r="140" spans="2:9">
      <c r="B140" s="92" t="s">
        <v>22</v>
      </c>
      <c r="C140" s="92" t="s">
        <v>64</v>
      </c>
      <c r="D140" s="92">
        <v>2</v>
      </c>
      <c r="E140" s="92" t="s">
        <v>128</v>
      </c>
      <c r="F140" s="91">
        <v>11.64</v>
      </c>
      <c r="G140" s="91">
        <v>1.5</v>
      </c>
      <c r="H140" s="92" t="s">
        <v>184</v>
      </c>
      <c r="I140" s="93">
        <v>42464</v>
      </c>
    </row>
    <row r="141" spans="2:9">
      <c r="B141" s="92" t="s">
        <v>92</v>
      </c>
      <c r="C141" s="92" t="s">
        <v>64</v>
      </c>
      <c r="D141" s="92">
        <v>2</v>
      </c>
      <c r="E141" s="92" t="s">
        <v>20</v>
      </c>
      <c r="F141" s="91">
        <v>6.58</v>
      </c>
      <c r="G141" s="91">
        <v>0.6</v>
      </c>
      <c r="H141" s="92" t="s">
        <v>310</v>
      </c>
      <c r="I141" s="93">
        <v>42492</v>
      </c>
    </row>
    <row r="142" spans="2:9">
      <c r="B142" s="92" t="s">
        <v>278</v>
      </c>
      <c r="C142" s="92" t="s">
        <v>64</v>
      </c>
      <c r="D142" s="92">
        <v>2</v>
      </c>
      <c r="E142" s="92" t="s">
        <v>20</v>
      </c>
      <c r="F142" s="47">
        <v>4.3</v>
      </c>
      <c r="G142" s="91"/>
      <c r="H142" s="92" t="s">
        <v>368</v>
      </c>
      <c r="I142" s="93">
        <v>42569</v>
      </c>
    </row>
    <row r="143" spans="2:9">
      <c r="B143" s="92" t="s">
        <v>306</v>
      </c>
      <c r="C143" s="92" t="s">
        <v>64</v>
      </c>
      <c r="D143" s="92">
        <v>2</v>
      </c>
      <c r="E143" s="92" t="s">
        <v>298</v>
      </c>
      <c r="F143" s="47">
        <v>4.2</v>
      </c>
      <c r="G143" s="91"/>
      <c r="H143" s="92" t="s">
        <v>282</v>
      </c>
      <c r="I143" s="93">
        <v>42597</v>
      </c>
    </row>
    <row r="144" spans="2:9">
      <c r="B144" s="92" t="s">
        <v>292</v>
      </c>
      <c r="C144" s="92" t="s">
        <v>64</v>
      </c>
      <c r="D144" s="92">
        <v>2</v>
      </c>
      <c r="E144" s="92" t="s">
        <v>20</v>
      </c>
      <c r="F144" s="47">
        <v>4.2</v>
      </c>
      <c r="G144" s="91"/>
      <c r="H144" s="92" t="s">
        <v>297</v>
      </c>
      <c r="I144" s="93">
        <v>42604</v>
      </c>
    </row>
    <row r="145" spans="2:9">
      <c r="B145" s="92" t="s">
        <v>318</v>
      </c>
      <c r="C145" s="92" t="s">
        <v>64</v>
      </c>
      <c r="D145" s="92">
        <v>2</v>
      </c>
      <c r="E145" s="92" t="s">
        <v>20</v>
      </c>
      <c r="F145" s="47">
        <v>3.7</v>
      </c>
      <c r="G145" s="91"/>
      <c r="H145" s="92" t="s">
        <v>310</v>
      </c>
      <c r="I145" s="93">
        <v>42492</v>
      </c>
    </row>
    <row r="146" spans="2:9">
      <c r="B146" s="92" t="s">
        <v>9</v>
      </c>
      <c r="C146" s="92" t="s">
        <v>64</v>
      </c>
      <c r="D146" s="92">
        <v>2</v>
      </c>
      <c r="E146" s="92" t="s">
        <v>20</v>
      </c>
      <c r="F146" s="91">
        <v>5562</v>
      </c>
      <c r="G146" s="91"/>
      <c r="H146" s="92" t="s">
        <v>226</v>
      </c>
      <c r="I146" s="93">
        <v>42506</v>
      </c>
    </row>
    <row r="147" spans="2:9">
      <c r="B147" s="92" t="s">
        <v>22</v>
      </c>
      <c r="C147" s="92" t="s">
        <v>64</v>
      </c>
      <c r="D147" s="92">
        <v>2</v>
      </c>
      <c r="E147" s="92" t="s">
        <v>20</v>
      </c>
      <c r="F147" s="91">
        <v>11.57</v>
      </c>
      <c r="G147" s="91">
        <v>1.8</v>
      </c>
      <c r="H147" s="92" t="s">
        <v>226</v>
      </c>
      <c r="I147" s="93">
        <v>42506</v>
      </c>
    </row>
    <row r="148" spans="2:9">
      <c r="B148" s="92" t="s">
        <v>25</v>
      </c>
      <c r="C148" s="92" t="s">
        <v>64</v>
      </c>
      <c r="D148" s="92">
        <v>2</v>
      </c>
      <c r="E148" s="92" t="s">
        <v>20</v>
      </c>
      <c r="F148" s="91">
        <v>53.59</v>
      </c>
      <c r="G148" s="91"/>
      <c r="H148" s="92" t="s">
        <v>226</v>
      </c>
      <c r="I148" s="93">
        <v>42506</v>
      </c>
    </row>
    <row r="149" spans="2:9">
      <c r="B149" s="92" t="s">
        <v>81</v>
      </c>
      <c r="C149" s="92" t="s">
        <v>64</v>
      </c>
      <c r="D149" s="92">
        <v>2</v>
      </c>
      <c r="E149" s="92" t="s">
        <v>20</v>
      </c>
      <c r="F149" s="91" t="s">
        <v>476</v>
      </c>
      <c r="G149" s="91"/>
      <c r="H149" s="92" t="s">
        <v>226</v>
      </c>
      <c r="I149" s="93">
        <v>42506</v>
      </c>
    </row>
    <row r="150" spans="2:9">
      <c r="B150" s="92" t="s">
        <v>576</v>
      </c>
      <c r="C150" s="92" t="s">
        <v>64</v>
      </c>
      <c r="D150" s="92">
        <v>2</v>
      </c>
      <c r="E150" s="92" t="s">
        <v>20</v>
      </c>
      <c r="F150" s="91">
        <v>16.59</v>
      </c>
      <c r="G150" s="91">
        <v>-0.7</v>
      </c>
      <c r="H150" s="92" t="s">
        <v>226</v>
      </c>
      <c r="I150" s="93">
        <v>42506</v>
      </c>
    </row>
    <row r="151" spans="2:9">
      <c r="B151" s="92" t="s">
        <v>145</v>
      </c>
      <c r="C151" s="92" t="s">
        <v>64</v>
      </c>
      <c r="D151" s="92">
        <v>2</v>
      </c>
      <c r="E151" s="92" t="s">
        <v>20</v>
      </c>
      <c r="F151" s="91">
        <v>6.29</v>
      </c>
      <c r="G151" s="91">
        <v>-0.2</v>
      </c>
      <c r="H151" s="92" t="s">
        <v>226</v>
      </c>
      <c r="I151" s="93">
        <v>42506</v>
      </c>
    </row>
    <row r="152" spans="2:9">
      <c r="B152" s="92" t="s">
        <v>47</v>
      </c>
      <c r="C152" s="92" t="s">
        <v>64</v>
      </c>
      <c r="D152" s="92">
        <v>2</v>
      </c>
      <c r="E152" s="92" t="s">
        <v>20</v>
      </c>
      <c r="F152" s="91">
        <v>1.75</v>
      </c>
      <c r="G152" s="91"/>
      <c r="H152" s="92" t="s">
        <v>226</v>
      </c>
      <c r="I152" s="93">
        <v>42506</v>
      </c>
    </row>
    <row r="153" spans="2:9">
      <c r="B153" s="92" t="s">
        <v>119</v>
      </c>
      <c r="C153" s="92" t="s">
        <v>64</v>
      </c>
      <c r="D153" s="92">
        <v>2</v>
      </c>
      <c r="E153" s="92" t="s">
        <v>20</v>
      </c>
      <c r="F153" s="47">
        <v>4.2</v>
      </c>
      <c r="G153" s="91"/>
      <c r="H153" s="92" t="s">
        <v>226</v>
      </c>
      <c r="I153" s="93">
        <v>42506</v>
      </c>
    </row>
    <row r="154" spans="2:9">
      <c r="B154" s="92" t="s">
        <v>174</v>
      </c>
      <c r="C154" s="92" t="s">
        <v>64</v>
      </c>
      <c r="D154" s="92">
        <v>2</v>
      </c>
      <c r="E154" s="92" t="s">
        <v>20</v>
      </c>
      <c r="F154" s="91">
        <v>7.51</v>
      </c>
      <c r="G154" s="91"/>
      <c r="H154" s="92" t="s">
        <v>226</v>
      </c>
      <c r="I154" s="93">
        <v>42506</v>
      </c>
    </row>
    <row r="155" spans="2:9">
      <c r="B155" s="92" t="s">
        <v>121</v>
      </c>
      <c r="C155" s="92" t="s">
        <v>64</v>
      </c>
      <c r="D155" s="92">
        <v>2</v>
      </c>
      <c r="E155" s="92" t="s">
        <v>20</v>
      </c>
      <c r="F155" s="91">
        <v>20.28</v>
      </c>
      <c r="G155" s="91"/>
      <c r="H155" s="92" t="s">
        <v>226</v>
      </c>
      <c r="I155" s="93">
        <v>42506</v>
      </c>
    </row>
    <row r="156" spans="2:9">
      <c r="B156" s="92" t="s">
        <v>268</v>
      </c>
      <c r="C156" s="92" t="s">
        <v>64</v>
      </c>
      <c r="D156" s="92">
        <v>2</v>
      </c>
      <c r="E156" s="92" t="s">
        <v>20</v>
      </c>
      <c r="F156" s="47">
        <v>34.29</v>
      </c>
      <c r="G156" s="91"/>
      <c r="H156" s="92" t="s">
        <v>226</v>
      </c>
      <c r="I156" s="93">
        <v>42506</v>
      </c>
    </row>
    <row r="157" spans="2:9">
      <c r="B157" s="92" t="s">
        <v>262</v>
      </c>
      <c r="C157" s="92" t="s">
        <v>295</v>
      </c>
      <c r="D157" s="92">
        <v>2</v>
      </c>
      <c r="E157" s="92" t="s">
        <v>38</v>
      </c>
      <c r="F157" s="91">
        <v>10.32</v>
      </c>
      <c r="G157" s="91"/>
      <c r="H157" s="92" t="s">
        <v>368</v>
      </c>
      <c r="I157" s="93">
        <v>42569</v>
      </c>
    </row>
    <row r="158" spans="2:9">
      <c r="B158" s="92" t="s">
        <v>294</v>
      </c>
      <c r="C158" s="92" t="s">
        <v>295</v>
      </c>
      <c r="D158" s="92">
        <v>2</v>
      </c>
      <c r="E158" s="92" t="s">
        <v>38</v>
      </c>
      <c r="F158" s="91">
        <v>10.14</v>
      </c>
      <c r="G158" s="91"/>
      <c r="H158" s="92" t="s">
        <v>282</v>
      </c>
      <c r="I158" s="93">
        <v>42597</v>
      </c>
    </row>
    <row r="159" spans="2:9">
      <c r="B159" s="92" t="s">
        <v>365</v>
      </c>
      <c r="C159" s="92" t="s">
        <v>295</v>
      </c>
      <c r="D159" s="92">
        <v>2</v>
      </c>
      <c r="E159" s="92" t="s">
        <v>38</v>
      </c>
      <c r="F159" s="91">
        <v>10.08</v>
      </c>
      <c r="G159" s="91"/>
      <c r="H159" s="92" t="s">
        <v>325</v>
      </c>
      <c r="I159" s="93">
        <v>42667</v>
      </c>
    </row>
    <row r="160" spans="2:9">
      <c r="B160" s="95" t="s">
        <v>262</v>
      </c>
      <c r="C160" s="92" t="s">
        <v>295</v>
      </c>
      <c r="D160" s="95">
        <v>2</v>
      </c>
      <c r="E160" s="95" t="s">
        <v>38</v>
      </c>
      <c r="F160" s="94">
        <v>9.81</v>
      </c>
      <c r="G160" s="94"/>
      <c r="H160" s="92" t="s">
        <v>226</v>
      </c>
      <c r="I160" s="93">
        <v>42506</v>
      </c>
    </row>
    <row r="161" spans="2:9">
      <c r="B161" s="92" t="s">
        <v>319</v>
      </c>
      <c r="C161" s="92" t="s">
        <v>295</v>
      </c>
      <c r="D161" s="92">
        <v>2</v>
      </c>
      <c r="E161" s="92" t="s">
        <v>38</v>
      </c>
      <c r="F161" s="91">
        <v>9.65</v>
      </c>
      <c r="G161" s="91"/>
      <c r="H161" s="92" t="s">
        <v>310</v>
      </c>
      <c r="I161" s="93">
        <v>42492</v>
      </c>
    </row>
    <row r="162" spans="2:9">
      <c r="B162" s="92" t="s">
        <v>366</v>
      </c>
      <c r="C162" s="92" t="s">
        <v>295</v>
      </c>
      <c r="D162" s="92">
        <v>2</v>
      </c>
      <c r="E162" s="92" t="s">
        <v>38</v>
      </c>
      <c r="F162" s="91">
        <v>38.869999999999997</v>
      </c>
      <c r="G162" s="91"/>
      <c r="H162" s="92" t="s">
        <v>325</v>
      </c>
      <c r="I162" s="93">
        <v>42667</v>
      </c>
    </row>
    <row r="163" spans="2:9">
      <c r="B163" s="92" t="s">
        <v>148</v>
      </c>
      <c r="C163" s="92" t="s">
        <v>295</v>
      </c>
      <c r="D163" s="92">
        <v>2</v>
      </c>
      <c r="E163" s="92" t="s">
        <v>38</v>
      </c>
      <c r="F163" s="91">
        <v>37.39</v>
      </c>
      <c r="G163" s="91"/>
      <c r="H163" s="92" t="s">
        <v>142</v>
      </c>
      <c r="I163" s="93">
        <v>42674</v>
      </c>
    </row>
    <row r="164" spans="2:9">
      <c r="B164" s="92" t="s">
        <v>265</v>
      </c>
      <c r="C164" s="92" t="s">
        <v>295</v>
      </c>
      <c r="D164" s="92">
        <v>2</v>
      </c>
      <c r="E164" s="92" t="s">
        <v>38</v>
      </c>
      <c r="F164" s="91">
        <v>36.57</v>
      </c>
      <c r="G164" s="91"/>
      <c r="H164" s="92" t="s">
        <v>226</v>
      </c>
      <c r="I164" s="93">
        <v>42506</v>
      </c>
    </row>
    <row r="165" spans="2:9">
      <c r="B165" s="49" t="s">
        <v>148</v>
      </c>
      <c r="C165" s="92" t="s">
        <v>295</v>
      </c>
      <c r="D165" s="49">
        <v>2</v>
      </c>
      <c r="E165" s="49" t="s">
        <v>38</v>
      </c>
      <c r="F165" s="51">
        <v>36.5</v>
      </c>
      <c r="G165" s="50"/>
      <c r="H165" s="92" t="s">
        <v>150</v>
      </c>
      <c r="I165" s="93">
        <v>42478</v>
      </c>
    </row>
    <row r="166" spans="2:9">
      <c r="B166" s="92" t="s">
        <v>265</v>
      </c>
      <c r="C166" s="92" t="s">
        <v>295</v>
      </c>
      <c r="D166" s="92">
        <v>2</v>
      </c>
      <c r="E166" s="92" t="s">
        <v>38</v>
      </c>
      <c r="F166" s="91">
        <v>35.85</v>
      </c>
      <c r="G166" s="91"/>
      <c r="H166" s="92" t="s">
        <v>368</v>
      </c>
      <c r="I166" s="93">
        <v>42569</v>
      </c>
    </row>
    <row r="167" spans="2:9">
      <c r="B167" s="92" t="s">
        <v>320</v>
      </c>
      <c r="C167" s="92" t="s">
        <v>295</v>
      </c>
      <c r="D167" s="92">
        <v>2</v>
      </c>
      <c r="E167" s="92" t="s">
        <v>38</v>
      </c>
      <c r="F167" s="91">
        <v>33.520000000000003</v>
      </c>
      <c r="G167" s="91"/>
      <c r="H167" s="92" t="s">
        <v>310</v>
      </c>
      <c r="I167" s="93">
        <v>42492</v>
      </c>
    </row>
    <row r="168" spans="2:9">
      <c r="B168" s="92" t="s">
        <v>81</v>
      </c>
      <c r="C168" s="92" t="s">
        <v>115</v>
      </c>
      <c r="D168" s="92">
        <v>2</v>
      </c>
      <c r="E168" s="92" t="s">
        <v>38</v>
      </c>
      <c r="F168" s="91" t="s">
        <v>477</v>
      </c>
      <c r="G168" s="91"/>
      <c r="H168" s="92" t="s">
        <v>110</v>
      </c>
      <c r="I168" s="93">
        <v>42619</v>
      </c>
    </row>
    <row r="169" spans="2:9">
      <c r="B169" s="23" t="s">
        <v>36</v>
      </c>
      <c r="C169" s="23" t="s">
        <v>86</v>
      </c>
      <c r="D169" s="23">
        <v>2</v>
      </c>
      <c r="E169" s="23" t="s">
        <v>87</v>
      </c>
      <c r="F169" s="42" t="s">
        <v>478</v>
      </c>
      <c r="G169" s="42"/>
      <c r="H169" s="23" t="s">
        <v>52</v>
      </c>
      <c r="I169" s="93">
        <v>42576</v>
      </c>
    </row>
    <row r="170" spans="2:9">
      <c r="B170" s="23" t="s">
        <v>36</v>
      </c>
      <c r="C170" s="92" t="s">
        <v>115</v>
      </c>
      <c r="D170" s="92">
        <v>2</v>
      </c>
      <c r="E170" s="23" t="s">
        <v>87</v>
      </c>
      <c r="F170" s="42" t="s">
        <v>529</v>
      </c>
      <c r="G170" s="42"/>
      <c r="H170" s="92" t="s">
        <v>450</v>
      </c>
      <c r="I170" s="93">
        <v>42486</v>
      </c>
    </row>
    <row r="171" spans="2:9">
      <c r="B171" s="92" t="s">
        <v>243</v>
      </c>
      <c r="C171" s="92" t="s">
        <v>85</v>
      </c>
      <c r="D171" s="92">
        <v>2</v>
      </c>
      <c r="E171" s="92" t="s">
        <v>38</v>
      </c>
      <c r="F171" s="91" t="s">
        <v>479</v>
      </c>
      <c r="G171" s="91"/>
      <c r="H171" s="92" t="s">
        <v>325</v>
      </c>
      <c r="I171" s="93">
        <v>42667</v>
      </c>
    </row>
    <row r="172" spans="2:9">
      <c r="B172" s="23" t="s">
        <v>36</v>
      </c>
      <c r="C172" s="92" t="s">
        <v>85</v>
      </c>
      <c r="D172" s="92">
        <v>2</v>
      </c>
      <c r="E172" s="92" t="s">
        <v>38</v>
      </c>
      <c r="F172" s="91" t="s">
        <v>480</v>
      </c>
      <c r="G172" s="91"/>
      <c r="H172" s="92" t="s">
        <v>10</v>
      </c>
      <c r="I172" s="93">
        <v>42646</v>
      </c>
    </row>
    <row r="173" spans="2:9">
      <c r="B173" s="92" t="s">
        <v>36</v>
      </c>
      <c r="C173" s="92" t="s">
        <v>193</v>
      </c>
      <c r="D173" s="92">
        <v>2</v>
      </c>
      <c r="E173" s="92" t="s">
        <v>38</v>
      </c>
      <c r="F173" s="91" t="s">
        <v>481</v>
      </c>
      <c r="G173" s="91"/>
      <c r="H173" s="92" t="s">
        <v>184</v>
      </c>
      <c r="I173" s="93">
        <v>42464</v>
      </c>
    </row>
    <row r="174" spans="2:9">
      <c r="B174" s="92" t="s">
        <v>36</v>
      </c>
      <c r="C174" s="92" t="s">
        <v>85</v>
      </c>
      <c r="D174" s="92">
        <v>2</v>
      </c>
      <c r="E174" s="92" t="s">
        <v>38</v>
      </c>
      <c r="F174" s="91" t="s">
        <v>482</v>
      </c>
      <c r="G174" s="91"/>
      <c r="H174" s="92" t="s">
        <v>310</v>
      </c>
      <c r="I174" s="93">
        <v>42492</v>
      </c>
    </row>
    <row r="175" spans="2:9">
      <c r="B175" s="92" t="s">
        <v>431</v>
      </c>
      <c r="C175" s="92" t="s">
        <v>85</v>
      </c>
      <c r="D175" s="92">
        <v>2</v>
      </c>
      <c r="E175" s="92" t="s">
        <v>38</v>
      </c>
      <c r="F175" s="91" t="s">
        <v>438</v>
      </c>
      <c r="G175" s="43"/>
      <c r="H175" s="44" t="s">
        <v>444</v>
      </c>
      <c r="I175" s="45">
        <v>42555</v>
      </c>
    </row>
    <row r="176" spans="2:9">
      <c r="B176" s="92" t="s">
        <v>251</v>
      </c>
      <c r="C176" s="92" t="s">
        <v>85</v>
      </c>
      <c r="D176" s="92">
        <v>2</v>
      </c>
      <c r="E176" s="92" t="s">
        <v>38</v>
      </c>
      <c r="F176" s="91" t="s">
        <v>483</v>
      </c>
      <c r="G176" s="91"/>
      <c r="H176" s="92" t="s">
        <v>226</v>
      </c>
      <c r="I176" s="93">
        <v>42506</v>
      </c>
    </row>
    <row r="177" spans="2:9">
      <c r="B177" s="92" t="s">
        <v>581</v>
      </c>
      <c r="C177" s="92" t="s">
        <v>85</v>
      </c>
      <c r="D177" s="92">
        <v>2</v>
      </c>
      <c r="E177" s="92" t="s">
        <v>38</v>
      </c>
      <c r="F177" s="91" t="s">
        <v>484</v>
      </c>
      <c r="G177" s="91"/>
      <c r="H177" s="92" t="s">
        <v>310</v>
      </c>
      <c r="I177" s="93">
        <v>42492</v>
      </c>
    </row>
    <row r="178" spans="2:9">
      <c r="B178" s="92" t="s">
        <v>251</v>
      </c>
      <c r="C178" s="92" t="s">
        <v>85</v>
      </c>
      <c r="D178" s="92">
        <v>2</v>
      </c>
      <c r="E178" s="92" t="s">
        <v>38</v>
      </c>
      <c r="F178" s="91" t="s">
        <v>485</v>
      </c>
      <c r="G178" s="91"/>
      <c r="H178" s="92" t="s">
        <v>368</v>
      </c>
      <c r="I178" s="93">
        <v>42569</v>
      </c>
    </row>
    <row r="179" spans="2:9">
      <c r="B179" s="92" t="s">
        <v>251</v>
      </c>
      <c r="C179" s="92" t="s">
        <v>85</v>
      </c>
      <c r="D179" s="92">
        <v>2</v>
      </c>
      <c r="E179" s="92" t="s">
        <v>38</v>
      </c>
      <c r="F179" s="91" t="s">
        <v>486</v>
      </c>
      <c r="G179" s="91"/>
      <c r="H179" s="92" t="s">
        <v>325</v>
      </c>
      <c r="I179" s="93">
        <v>42667</v>
      </c>
    </row>
    <row r="180" spans="2:9">
      <c r="B180" s="23" t="s">
        <v>22</v>
      </c>
      <c r="C180" s="23" t="s">
        <v>59</v>
      </c>
      <c r="D180" s="23">
        <v>2</v>
      </c>
      <c r="E180" s="23" t="s">
        <v>60</v>
      </c>
      <c r="F180" s="42">
        <v>12.12</v>
      </c>
      <c r="G180" s="42">
        <v>0.1</v>
      </c>
      <c r="H180" s="23" t="s">
        <v>52</v>
      </c>
      <c r="I180" s="93">
        <v>42576</v>
      </c>
    </row>
    <row r="181" spans="2:9">
      <c r="B181" s="92" t="s">
        <v>92</v>
      </c>
      <c r="C181" s="92" t="s">
        <v>139</v>
      </c>
      <c r="D181" s="92">
        <v>2</v>
      </c>
      <c r="E181" s="92" t="s">
        <v>28</v>
      </c>
      <c r="F181" s="47">
        <v>4.3</v>
      </c>
      <c r="G181" s="91">
        <v>-1.5</v>
      </c>
      <c r="H181" s="92" t="s">
        <v>125</v>
      </c>
      <c r="I181" s="93">
        <v>42527</v>
      </c>
    </row>
    <row r="182" spans="2:9">
      <c r="B182" s="92" t="s">
        <v>259</v>
      </c>
      <c r="C182" s="92" t="s">
        <v>260</v>
      </c>
      <c r="D182" s="92">
        <v>2</v>
      </c>
      <c r="E182" s="92" t="s">
        <v>28</v>
      </c>
      <c r="F182" s="91" t="s">
        <v>585</v>
      </c>
      <c r="G182" s="91"/>
      <c r="H182" s="92" t="s">
        <v>226</v>
      </c>
      <c r="I182" s="93">
        <v>42506</v>
      </c>
    </row>
    <row r="183" spans="2:9">
      <c r="B183" s="92" t="s">
        <v>248</v>
      </c>
      <c r="C183" s="92" t="s">
        <v>104</v>
      </c>
      <c r="D183" s="92">
        <v>2</v>
      </c>
      <c r="E183" s="92" t="s">
        <v>38</v>
      </c>
      <c r="F183" s="91">
        <v>15.51</v>
      </c>
      <c r="G183" s="48">
        <v>-1</v>
      </c>
      <c r="H183" s="92" t="s">
        <v>325</v>
      </c>
      <c r="I183" s="93">
        <v>42667</v>
      </c>
    </row>
    <row r="184" spans="2:9">
      <c r="B184" s="92" t="s">
        <v>576</v>
      </c>
      <c r="C184" s="92" t="s">
        <v>104</v>
      </c>
      <c r="D184" s="92">
        <v>2</v>
      </c>
      <c r="E184" s="92" t="s">
        <v>38</v>
      </c>
      <c r="F184" s="91">
        <v>15.57</v>
      </c>
      <c r="G184" s="91">
        <v>1.1000000000000001</v>
      </c>
      <c r="H184" s="92" t="s">
        <v>96</v>
      </c>
      <c r="I184" s="93">
        <v>42661</v>
      </c>
    </row>
    <row r="185" spans="2:9">
      <c r="B185" s="92" t="s">
        <v>576</v>
      </c>
      <c r="C185" s="92" t="s">
        <v>104</v>
      </c>
      <c r="D185" s="92">
        <v>2</v>
      </c>
      <c r="E185" s="92" t="s">
        <v>38</v>
      </c>
      <c r="F185" s="91">
        <v>15.59</v>
      </c>
      <c r="G185" s="91">
        <v>0.3</v>
      </c>
      <c r="H185" s="92" t="s">
        <v>184</v>
      </c>
      <c r="I185" s="93">
        <v>42464</v>
      </c>
    </row>
    <row r="186" spans="2:9">
      <c r="B186" s="92" t="s">
        <v>246</v>
      </c>
      <c r="C186" s="92" t="s">
        <v>104</v>
      </c>
      <c r="D186" s="92">
        <v>2</v>
      </c>
      <c r="E186" s="92" t="s">
        <v>38</v>
      </c>
      <c r="F186" s="91">
        <v>15.89</v>
      </c>
      <c r="G186" s="91">
        <v>-3.2</v>
      </c>
      <c r="H186" s="92" t="s">
        <v>325</v>
      </c>
      <c r="I186" s="93">
        <v>42667</v>
      </c>
    </row>
    <row r="187" spans="2:9">
      <c r="B187" s="92" t="s">
        <v>246</v>
      </c>
      <c r="C187" s="92" t="s">
        <v>104</v>
      </c>
      <c r="D187" s="92">
        <v>2</v>
      </c>
      <c r="E187" s="92" t="s">
        <v>38</v>
      </c>
      <c r="F187" s="91">
        <v>16.72</v>
      </c>
      <c r="G187" s="48">
        <v>-2</v>
      </c>
      <c r="H187" s="92" t="s">
        <v>590</v>
      </c>
      <c r="I187" s="93">
        <v>42486</v>
      </c>
    </row>
    <row r="188" spans="2:9">
      <c r="B188" s="49" t="s">
        <v>576</v>
      </c>
      <c r="C188" s="49" t="s">
        <v>104</v>
      </c>
      <c r="D188" s="49">
        <v>2</v>
      </c>
      <c r="E188" s="49" t="s">
        <v>38</v>
      </c>
      <c r="F188" s="50">
        <v>16.989999999999998</v>
      </c>
      <c r="G188" s="50">
        <v>2.2000000000000002</v>
      </c>
      <c r="H188" s="92" t="s">
        <v>150</v>
      </c>
      <c r="I188" s="93">
        <v>42478</v>
      </c>
    </row>
    <row r="189" spans="2:9">
      <c r="B189" s="49" t="s">
        <v>211</v>
      </c>
      <c r="C189" s="49" t="s">
        <v>104</v>
      </c>
      <c r="D189" s="49">
        <v>2</v>
      </c>
      <c r="E189" s="49" t="s">
        <v>38</v>
      </c>
      <c r="F189" s="50">
        <v>55.99</v>
      </c>
      <c r="G189" s="50"/>
      <c r="H189" s="92" t="s">
        <v>150</v>
      </c>
      <c r="I189" s="93">
        <v>42478</v>
      </c>
    </row>
    <row r="190" spans="2:9">
      <c r="B190" s="92" t="s">
        <v>211</v>
      </c>
      <c r="C190" s="92" t="s">
        <v>104</v>
      </c>
      <c r="D190" s="92">
        <v>2</v>
      </c>
      <c r="E190" s="92" t="s">
        <v>38</v>
      </c>
      <c r="F190" s="91">
        <v>56.64</v>
      </c>
      <c r="G190" s="91"/>
      <c r="H190" s="92" t="s">
        <v>184</v>
      </c>
      <c r="I190" s="93">
        <v>42464</v>
      </c>
    </row>
    <row r="191" spans="2:9">
      <c r="B191" s="92" t="s">
        <v>249</v>
      </c>
      <c r="C191" s="92" t="s">
        <v>104</v>
      </c>
      <c r="D191" s="92">
        <v>2</v>
      </c>
      <c r="E191" s="92" t="s">
        <v>38</v>
      </c>
      <c r="F191" s="91">
        <v>57.97</v>
      </c>
      <c r="G191" s="91"/>
      <c r="H191" s="92" t="s">
        <v>325</v>
      </c>
      <c r="I191" s="93">
        <v>42667</v>
      </c>
    </row>
    <row r="192" spans="2:9">
      <c r="B192" s="92" t="s">
        <v>22</v>
      </c>
      <c r="C192" s="92" t="s">
        <v>190</v>
      </c>
      <c r="D192" s="92">
        <v>2</v>
      </c>
      <c r="E192" s="92" t="s">
        <v>128</v>
      </c>
      <c r="F192" s="91">
        <v>10.65</v>
      </c>
      <c r="G192" s="91">
        <v>3.6</v>
      </c>
      <c r="H192" s="92" t="s">
        <v>184</v>
      </c>
      <c r="I192" s="93">
        <v>42464</v>
      </c>
    </row>
    <row r="193" spans="2:9">
      <c r="B193" s="92" t="s">
        <v>230</v>
      </c>
      <c r="C193" s="92" t="s">
        <v>75</v>
      </c>
      <c r="D193" s="92">
        <v>2</v>
      </c>
      <c r="E193" s="92" t="s">
        <v>20</v>
      </c>
      <c r="F193" s="91">
        <v>10.69</v>
      </c>
      <c r="G193" s="91">
        <v>1.6</v>
      </c>
      <c r="H193" s="92" t="s">
        <v>310</v>
      </c>
      <c r="I193" s="93">
        <v>42492</v>
      </c>
    </row>
    <row r="194" spans="2:9">
      <c r="B194" s="92" t="s">
        <v>229</v>
      </c>
      <c r="C194" s="92" t="s">
        <v>228</v>
      </c>
      <c r="D194" s="92">
        <v>2</v>
      </c>
      <c r="E194" s="92" t="s">
        <v>20</v>
      </c>
      <c r="F194" s="91">
        <v>10.77</v>
      </c>
      <c r="G194" s="91">
        <v>1.6</v>
      </c>
      <c r="H194" s="92" t="s">
        <v>226</v>
      </c>
      <c r="I194" s="93">
        <v>42506</v>
      </c>
    </row>
    <row r="195" spans="2:9">
      <c r="B195" s="92" t="s">
        <v>230</v>
      </c>
      <c r="C195" s="92" t="s">
        <v>228</v>
      </c>
      <c r="D195" s="92">
        <v>2</v>
      </c>
      <c r="E195" s="92" t="s">
        <v>20</v>
      </c>
      <c r="F195" s="91">
        <v>10.82</v>
      </c>
      <c r="G195" s="48">
        <v>-1</v>
      </c>
      <c r="H195" s="92" t="s">
        <v>226</v>
      </c>
      <c r="I195" s="93">
        <v>42506</v>
      </c>
    </row>
    <row r="196" spans="2:9">
      <c r="B196" s="92" t="s">
        <v>227</v>
      </c>
      <c r="C196" s="92" t="s">
        <v>228</v>
      </c>
      <c r="D196" s="92">
        <v>2</v>
      </c>
      <c r="E196" s="92" t="s">
        <v>20</v>
      </c>
      <c r="F196" s="91">
        <v>10.84</v>
      </c>
      <c r="G196" s="91">
        <v>0.2</v>
      </c>
      <c r="H196" s="92" t="s">
        <v>226</v>
      </c>
      <c r="I196" s="93">
        <v>42506</v>
      </c>
    </row>
    <row r="197" spans="2:9">
      <c r="B197" s="49" t="s">
        <v>22</v>
      </c>
      <c r="C197" s="49" t="s">
        <v>159</v>
      </c>
      <c r="D197" s="49">
        <v>2</v>
      </c>
      <c r="E197" s="49" t="s">
        <v>20</v>
      </c>
      <c r="F197" s="50">
        <v>10.85</v>
      </c>
      <c r="G197" s="50">
        <v>1.5</v>
      </c>
      <c r="H197" s="92" t="s">
        <v>150</v>
      </c>
      <c r="I197" s="93">
        <v>42478</v>
      </c>
    </row>
    <row r="198" spans="2:9">
      <c r="B198" s="92" t="s">
        <v>229</v>
      </c>
      <c r="C198" s="92" t="s">
        <v>75</v>
      </c>
      <c r="D198" s="92">
        <v>2</v>
      </c>
      <c r="E198" s="92" t="s">
        <v>20</v>
      </c>
      <c r="F198" s="91">
        <v>10.96</v>
      </c>
      <c r="G198" s="91">
        <v>-1.1000000000000001</v>
      </c>
      <c r="H198" s="92" t="s">
        <v>310</v>
      </c>
      <c r="I198" s="93">
        <v>42492</v>
      </c>
    </row>
    <row r="199" spans="2:9">
      <c r="B199" s="92" t="s">
        <v>230</v>
      </c>
      <c r="C199" s="92" t="s">
        <v>75</v>
      </c>
      <c r="D199" s="92">
        <v>2</v>
      </c>
      <c r="E199" s="92" t="s">
        <v>128</v>
      </c>
      <c r="F199" s="91">
        <v>11.04</v>
      </c>
      <c r="G199" s="91">
        <v>3.4</v>
      </c>
      <c r="H199" s="92" t="s">
        <v>325</v>
      </c>
      <c r="I199" s="93">
        <v>42667</v>
      </c>
    </row>
    <row r="200" spans="2:9">
      <c r="B200" s="92" t="s">
        <v>227</v>
      </c>
      <c r="C200" s="92" t="s">
        <v>75</v>
      </c>
      <c r="D200" s="92">
        <v>2</v>
      </c>
      <c r="E200" s="92" t="s">
        <v>20</v>
      </c>
      <c r="F200" s="91">
        <v>11.08</v>
      </c>
      <c r="G200" s="91">
        <v>-0.2</v>
      </c>
      <c r="H200" s="92" t="s">
        <v>310</v>
      </c>
      <c r="I200" s="93">
        <v>42492</v>
      </c>
    </row>
    <row r="201" spans="2:9">
      <c r="B201" s="92" t="s">
        <v>229</v>
      </c>
      <c r="C201" s="92" t="s">
        <v>75</v>
      </c>
      <c r="D201" s="92">
        <v>2</v>
      </c>
      <c r="E201" s="92" t="s">
        <v>128</v>
      </c>
      <c r="F201" s="91">
        <v>11.18</v>
      </c>
      <c r="G201" s="91">
        <v>-2.8</v>
      </c>
      <c r="H201" s="92" t="s">
        <v>325</v>
      </c>
      <c r="I201" s="93">
        <v>42667</v>
      </c>
    </row>
    <row r="202" spans="2:9">
      <c r="B202" s="92" t="s">
        <v>227</v>
      </c>
      <c r="C202" s="92" t="s">
        <v>75</v>
      </c>
      <c r="D202" s="92">
        <v>2</v>
      </c>
      <c r="E202" s="92" t="s">
        <v>128</v>
      </c>
      <c r="F202" s="91">
        <v>11.32</v>
      </c>
      <c r="G202" s="91">
        <v>-4.4000000000000004</v>
      </c>
      <c r="H202" s="92" t="s">
        <v>325</v>
      </c>
      <c r="I202" s="93">
        <v>42667</v>
      </c>
    </row>
    <row r="203" spans="2:9">
      <c r="B203" s="92" t="s">
        <v>232</v>
      </c>
      <c r="C203" s="92" t="s">
        <v>228</v>
      </c>
      <c r="D203" s="92">
        <v>2</v>
      </c>
      <c r="E203" s="92" t="s">
        <v>20</v>
      </c>
      <c r="F203" s="91">
        <v>21.91</v>
      </c>
      <c r="G203" s="48">
        <v>2.2999999999999998</v>
      </c>
      <c r="H203" s="92" t="s">
        <v>226</v>
      </c>
      <c r="I203" s="93">
        <v>42506</v>
      </c>
    </row>
    <row r="204" spans="2:9">
      <c r="B204" s="49" t="s">
        <v>578</v>
      </c>
      <c r="C204" s="49" t="s">
        <v>159</v>
      </c>
      <c r="D204" s="49">
        <v>2</v>
      </c>
      <c r="E204" s="49" t="s">
        <v>20</v>
      </c>
      <c r="F204" s="50">
        <v>21.97</v>
      </c>
      <c r="G204" s="50">
        <v>1.4</v>
      </c>
      <c r="H204" s="92" t="s">
        <v>150</v>
      </c>
      <c r="I204" s="93">
        <v>42478</v>
      </c>
    </row>
    <row r="205" spans="2:9">
      <c r="B205" s="92" t="s">
        <v>233</v>
      </c>
      <c r="C205" s="92" t="s">
        <v>75</v>
      </c>
      <c r="D205" s="92">
        <v>2</v>
      </c>
      <c r="E205" s="92" t="s">
        <v>128</v>
      </c>
      <c r="F205" s="91">
        <v>22.09</v>
      </c>
      <c r="G205" s="91">
        <v>2.6</v>
      </c>
      <c r="H205" s="92" t="s">
        <v>325</v>
      </c>
      <c r="I205" s="93">
        <v>42667</v>
      </c>
    </row>
    <row r="206" spans="2:9">
      <c r="B206" s="92" t="s">
        <v>231</v>
      </c>
      <c r="C206" s="92" t="s">
        <v>228</v>
      </c>
      <c r="D206" s="92">
        <v>2</v>
      </c>
      <c r="E206" s="92" t="s">
        <v>20</v>
      </c>
      <c r="F206" s="91">
        <v>22.42</v>
      </c>
      <c r="G206" s="48">
        <v>0.5</v>
      </c>
      <c r="H206" s="92" t="s">
        <v>226</v>
      </c>
      <c r="I206" s="93">
        <v>42506</v>
      </c>
    </row>
    <row r="207" spans="2:9">
      <c r="B207" s="92" t="s">
        <v>578</v>
      </c>
      <c r="C207" s="92" t="s">
        <v>190</v>
      </c>
      <c r="D207" s="92">
        <v>2</v>
      </c>
      <c r="E207" s="92" t="s">
        <v>128</v>
      </c>
      <c r="F207" s="91">
        <v>22.43</v>
      </c>
      <c r="G207" s="48">
        <v>-2</v>
      </c>
      <c r="H207" s="92" t="s">
        <v>184</v>
      </c>
      <c r="I207" s="93">
        <v>42464</v>
      </c>
    </row>
    <row r="208" spans="2:9">
      <c r="B208" s="92" t="s">
        <v>231</v>
      </c>
      <c r="C208" s="92" t="s">
        <v>75</v>
      </c>
      <c r="D208" s="92">
        <v>2</v>
      </c>
      <c r="E208" s="92" t="s">
        <v>128</v>
      </c>
      <c r="F208" s="91">
        <v>22.52</v>
      </c>
      <c r="G208" s="91">
        <v>1.5</v>
      </c>
      <c r="H208" s="92" t="s">
        <v>325</v>
      </c>
      <c r="I208" s="93">
        <v>42667</v>
      </c>
    </row>
    <row r="209" spans="2:9">
      <c r="B209" s="92" t="s">
        <v>231</v>
      </c>
      <c r="C209" s="92" t="s">
        <v>75</v>
      </c>
      <c r="D209" s="92">
        <v>2</v>
      </c>
      <c r="E209" s="92" t="s">
        <v>128</v>
      </c>
      <c r="F209" s="91">
        <v>22.75</v>
      </c>
      <c r="G209" s="91">
        <v>1.1000000000000001</v>
      </c>
      <c r="H209" s="92" t="s">
        <v>325</v>
      </c>
      <c r="I209" s="93">
        <v>42667</v>
      </c>
    </row>
    <row r="210" spans="2:9">
      <c r="B210" s="92" t="s">
        <v>145</v>
      </c>
      <c r="C210" s="92" t="s">
        <v>75</v>
      </c>
      <c r="D210" s="92">
        <v>2</v>
      </c>
      <c r="E210" s="92" t="s">
        <v>128</v>
      </c>
      <c r="F210" s="91">
        <v>6.17</v>
      </c>
      <c r="G210" s="91">
        <v>-0.6</v>
      </c>
      <c r="H210" s="92" t="s">
        <v>142</v>
      </c>
      <c r="I210" s="93">
        <v>42674</v>
      </c>
    </row>
    <row r="211" spans="2:9">
      <c r="B211" s="92" t="s">
        <v>229</v>
      </c>
      <c r="C211" s="92" t="s">
        <v>158</v>
      </c>
      <c r="D211" s="92">
        <v>2</v>
      </c>
      <c r="E211" s="92" t="s">
        <v>20</v>
      </c>
      <c r="F211" s="91">
        <v>10.75</v>
      </c>
      <c r="G211" s="48">
        <v>1</v>
      </c>
      <c r="H211" s="92" t="s">
        <v>226</v>
      </c>
      <c r="I211" s="93">
        <v>42506</v>
      </c>
    </row>
    <row r="212" spans="2:9">
      <c r="B212" s="92" t="s">
        <v>230</v>
      </c>
      <c r="C212" s="56" t="s">
        <v>487</v>
      </c>
      <c r="D212" s="92">
        <v>2</v>
      </c>
      <c r="E212" s="92" t="s">
        <v>20</v>
      </c>
      <c r="F212" s="91">
        <v>10.82</v>
      </c>
      <c r="G212" s="91">
        <v>1.6</v>
      </c>
      <c r="H212" s="92" t="s">
        <v>310</v>
      </c>
      <c r="I212" s="93">
        <v>42492</v>
      </c>
    </row>
    <row r="213" spans="2:9">
      <c r="B213" s="92" t="s">
        <v>229</v>
      </c>
      <c r="C213" s="56" t="s">
        <v>487</v>
      </c>
      <c r="D213" s="92">
        <v>2</v>
      </c>
      <c r="E213" s="92" t="s">
        <v>20</v>
      </c>
      <c r="F213" s="91">
        <v>10.85</v>
      </c>
      <c r="G213" s="91">
        <v>-0.8</v>
      </c>
      <c r="H213" s="92" t="s">
        <v>310</v>
      </c>
      <c r="I213" s="93">
        <v>42492</v>
      </c>
    </row>
    <row r="214" spans="2:9">
      <c r="B214" s="92" t="s">
        <v>230</v>
      </c>
      <c r="C214" s="92" t="s">
        <v>158</v>
      </c>
      <c r="D214" s="92">
        <v>2</v>
      </c>
      <c r="E214" s="92" t="s">
        <v>20</v>
      </c>
      <c r="F214" s="47">
        <v>10.9</v>
      </c>
      <c r="G214" s="48">
        <v>-1</v>
      </c>
      <c r="H214" s="92" t="s">
        <v>226</v>
      </c>
      <c r="I214" s="93">
        <v>42506</v>
      </c>
    </row>
    <row r="215" spans="2:9">
      <c r="B215" s="92" t="s">
        <v>22</v>
      </c>
      <c r="C215" s="92" t="s">
        <v>158</v>
      </c>
      <c r="D215" s="92">
        <v>2</v>
      </c>
      <c r="E215" s="92" t="s">
        <v>128</v>
      </c>
      <c r="F215" s="91">
        <v>10.92</v>
      </c>
      <c r="G215" s="91">
        <v>3.6</v>
      </c>
      <c r="H215" s="92" t="s">
        <v>184</v>
      </c>
      <c r="I215" s="93">
        <v>42464</v>
      </c>
    </row>
    <row r="216" spans="2:9">
      <c r="B216" s="49" t="s">
        <v>22</v>
      </c>
      <c r="C216" s="49" t="s">
        <v>158</v>
      </c>
      <c r="D216" s="49">
        <v>2</v>
      </c>
      <c r="E216" s="49" t="s">
        <v>20</v>
      </c>
      <c r="F216" s="50">
        <v>10.95</v>
      </c>
      <c r="G216" s="50">
        <v>-0.9</v>
      </c>
      <c r="H216" s="92" t="s">
        <v>150</v>
      </c>
      <c r="I216" s="93">
        <v>42478</v>
      </c>
    </row>
    <row r="217" spans="2:9">
      <c r="B217" s="92" t="s">
        <v>227</v>
      </c>
      <c r="C217" s="92" t="s">
        <v>158</v>
      </c>
      <c r="D217" s="92">
        <v>2</v>
      </c>
      <c r="E217" s="92" t="s">
        <v>20</v>
      </c>
      <c r="F217" s="91">
        <v>11.01</v>
      </c>
      <c r="G217" s="48">
        <v>0</v>
      </c>
      <c r="H217" s="92" t="s">
        <v>226</v>
      </c>
      <c r="I217" s="93">
        <v>42506</v>
      </c>
    </row>
    <row r="218" spans="2:9">
      <c r="B218" s="92" t="s">
        <v>227</v>
      </c>
      <c r="C218" s="92" t="s">
        <v>76</v>
      </c>
      <c r="D218" s="92">
        <v>2</v>
      </c>
      <c r="E218" s="92" t="s">
        <v>298</v>
      </c>
      <c r="F218" s="91">
        <v>11.05</v>
      </c>
      <c r="G218" s="91">
        <v>1.2</v>
      </c>
      <c r="H218" s="92" t="s">
        <v>297</v>
      </c>
      <c r="I218" s="93">
        <v>42604</v>
      </c>
    </row>
    <row r="219" spans="2:9">
      <c r="B219" s="92" t="s">
        <v>229</v>
      </c>
      <c r="C219" s="92" t="s">
        <v>76</v>
      </c>
      <c r="D219" s="92">
        <v>2</v>
      </c>
      <c r="E219" s="92" t="s">
        <v>298</v>
      </c>
      <c r="F219" s="91">
        <v>11.05</v>
      </c>
      <c r="G219" s="91">
        <v>1.3</v>
      </c>
      <c r="H219" s="92" t="s">
        <v>297</v>
      </c>
      <c r="I219" s="93">
        <v>42604</v>
      </c>
    </row>
    <row r="220" spans="2:9">
      <c r="B220" s="92" t="s">
        <v>227</v>
      </c>
      <c r="C220" s="56" t="s">
        <v>487</v>
      </c>
      <c r="D220" s="92">
        <v>2</v>
      </c>
      <c r="E220" s="92" t="s">
        <v>20</v>
      </c>
      <c r="F220" s="91">
        <v>11.06</v>
      </c>
      <c r="G220" s="91">
        <v>0</v>
      </c>
      <c r="H220" s="92" t="s">
        <v>310</v>
      </c>
      <c r="I220" s="93">
        <v>42492</v>
      </c>
    </row>
    <row r="221" spans="2:9">
      <c r="B221" s="23" t="s">
        <v>22</v>
      </c>
      <c r="C221" s="23" t="s">
        <v>77</v>
      </c>
      <c r="D221" s="23">
        <v>2</v>
      </c>
      <c r="E221" s="23" t="s">
        <v>58</v>
      </c>
      <c r="F221" s="42">
        <v>11.16</v>
      </c>
      <c r="G221" s="42">
        <v>0.4</v>
      </c>
      <c r="H221" s="23" t="s">
        <v>194</v>
      </c>
      <c r="I221" s="93">
        <v>42472</v>
      </c>
    </row>
    <row r="222" spans="2:9">
      <c r="B222" s="92" t="s">
        <v>227</v>
      </c>
      <c r="C222" s="92" t="s">
        <v>158</v>
      </c>
      <c r="D222" s="92">
        <v>2</v>
      </c>
      <c r="E222" s="92" t="s">
        <v>128</v>
      </c>
      <c r="F222" s="91">
        <v>12.03</v>
      </c>
      <c r="G222" s="91">
        <v>-5.6</v>
      </c>
      <c r="H222" s="92" t="s">
        <v>325</v>
      </c>
      <c r="I222" s="93">
        <v>42667</v>
      </c>
    </row>
    <row r="223" spans="2:9">
      <c r="B223" s="49" t="s">
        <v>578</v>
      </c>
      <c r="C223" s="49" t="s">
        <v>158</v>
      </c>
      <c r="D223" s="49">
        <v>2</v>
      </c>
      <c r="E223" s="49" t="s">
        <v>20</v>
      </c>
      <c r="F223" s="50">
        <v>22.19</v>
      </c>
      <c r="G223" s="50">
        <v>2.4</v>
      </c>
      <c r="H223" s="92" t="s">
        <v>150</v>
      </c>
      <c r="I223" s="93">
        <v>42478</v>
      </c>
    </row>
    <row r="224" spans="2:9">
      <c r="B224" s="92" t="s">
        <v>232</v>
      </c>
      <c r="C224" s="92" t="s">
        <v>158</v>
      </c>
      <c r="D224" s="92">
        <v>2</v>
      </c>
      <c r="E224" s="92" t="s">
        <v>20</v>
      </c>
      <c r="F224" s="91">
        <v>22.34</v>
      </c>
      <c r="G224" s="48">
        <v>1.9</v>
      </c>
      <c r="H224" s="92" t="s">
        <v>226</v>
      </c>
      <c r="I224" s="93">
        <v>42506</v>
      </c>
    </row>
    <row r="225" spans="2:9">
      <c r="B225" s="92" t="s">
        <v>231</v>
      </c>
      <c r="C225" s="92" t="s">
        <v>158</v>
      </c>
      <c r="D225" s="92">
        <v>2</v>
      </c>
      <c r="E225" s="92" t="s">
        <v>20</v>
      </c>
      <c r="F225" s="91">
        <v>22.51</v>
      </c>
      <c r="G225" s="48">
        <v>-2.2000000000000002</v>
      </c>
      <c r="H225" s="92" t="s">
        <v>226</v>
      </c>
      <c r="I225" s="93">
        <v>42506</v>
      </c>
    </row>
    <row r="226" spans="2:9">
      <c r="B226" s="92" t="s">
        <v>231</v>
      </c>
      <c r="C226" s="92" t="s">
        <v>76</v>
      </c>
      <c r="D226" s="92">
        <v>2</v>
      </c>
      <c r="E226" s="92" t="s">
        <v>298</v>
      </c>
      <c r="F226" s="91">
        <v>22.58</v>
      </c>
      <c r="G226" s="91">
        <v>2.1</v>
      </c>
      <c r="H226" s="92" t="s">
        <v>297</v>
      </c>
      <c r="I226" s="93">
        <v>42604</v>
      </c>
    </row>
    <row r="227" spans="2:9">
      <c r="B227" s="92" t="s">
        <v>231</v>
      </c>
      <c r="C227" s="92" t="s">
        <v>158</v>
      </c>
      <c r="D227" s="92">
        <v>2</v>
      </c>
      <c r="E227" s="92" t="s">
        <v>128</v>
      </c>
      <c r="F227" s="91">
        <v>23.85</v>
      </c>
      <c r="G227" s="91">
        <v>2.2999999999999998</v>
      </c>
      <c r="H227" s="92" t="s">
        <v>325</v>
      </c>
      <c r="I227" s="93">
        <v>42667</v>
      </c>
    </row>
    <row r="228" spans="2:9">
      <c r="B228" s="92" t="s">
        <v>168</v>
      </c>
      <c r="C228" s="92" t="s">
        <v>102</v>
      </c>
      <c r="D228" s="92">
        <v>2</v>
      </c>
      <c r="E228" s="92" t="s">
        <v>20</v>
      </c>
      <c r="F228" s="91" t="s">
        <v>488</v>
      </c>
      <c r="G228" s="91"/>
      <c r="H228" s="92" t="s">
        <v>96</v>
      </c>
      <c r="I228" s="93">
        <v>42661</v>
      </c>
    </row>
    <row r="229" spans="2:9">
      <c r="B229" s="92" t="s">
        <v>236</v>
      </c>
      <c r="C229" s="92" t="s">
        <v>102</v>
      </c>
      <c r="D229" s="92">
        <v>2</v>
      </c>
      <c r="E229" s="92" t="s">
        <v>128</v>
      </c>
      <c r="F229" s="91" t="s">
        <v>489</v>
      </c>
      <c r="G229" s="91"/>
      <c r="H229" s="92" t="s">
        <v>325</v>
      </c>
      <c r="I229" s="93">
        <v>42667</v>
      </c>
    </row>
    <row r="230" spans="2:9">
      <c r="B230" s="92" t="s">
        <v>236</v>
      </c>
      <c r="C230" s="92" t="s">
        <v>102</v>
      </c>
      <c r="D230" s="92">
        <v>2</v>
      </c>
      <c r="E230" s="92" t="s">
        <v>20</v>
      </c>
      <c r="F230" s="91" t="s">
        <v>490</v>
      </c>
      <c r="G230" s="91"/>
      <c r="H230" s="92" t="s">
        <v>368</v>
      </c>
      <c r="I230" s="93">
        <v>42569</v>
      </c>
    </row>
    <row r="231" spans="2:9">
      <c r="B231" s="49" t="s">
        <v>168</v>
      </c>
      <c r="C231" s="49" t="s">
        <v>102</v>
      </c>
      <c r="D231" s="49">
        <v>2</v>
      </c>
      <c r="E231" s="49" t="s">
        <v>20</v>
      </c>
      <c r="F231" s="50" t="s">
        <v>491</v>
      </c>
      <c r="G231" s="50"/>
      <c r="H231" s="92" t="s">
        <v>150</v>
      </c>
      <c r="I231" s="93">
        <v>42478</v>
      </c>
    </row>
    <row r="232" spans="2:9">
      <c r="B232" s="92" t="s">
        <v>81</v>
      </c>
      <c r="C232" s="92" t="s">
        <v>102</v>
      </c>
      <c r="D232" s="92">
        <v>2</v>
      </c>
      <c r="E232" s="92" t="s">
        <v>20</v>
      </c>
      <c r="F232" s="91" t="s">
        <v>492</v>
      </c>
      <c r="G232" s="91"/>
      <c r="H232" s="92" t="s">
        <v>96</v>
      </c>
      <c r="I232" s="93">
        <v>42661</v>
      </c>
    </row>
    <row r="233" spans="2:9">
      <c r="B233" s="92" t="s">
        <v>246</v>
      </c>
      <c r="C233" s="92" t="s">
        <v>247</v>
      </c>
      <c r="D233" s="92">
        <v>2</v>
      </c>
      <c r="E233" s="92" t="s">
        <v>18</v>
      </c>
      <c r="F233" s="91">
        <v>14.87</v>
      </c>
      <c r="G233" s="91">
        <v>0.4</v>
      </c>
      <c r="H233" s="92" t="s">
        <v>310</v>
      </c>
      <c r="I233" s="93">
        <v>42492</v>
      </c>
    </row>
    <row r="234" spans="2:9">
      <c r="B234" s="92" t="s">
        <v>248</v>
      </c>
      <c r="C234" s="92" t="s">
        <v>247</v>
      </c>
      <c r="D234" s="92">
        <v>2</v>
      </c>
      <c r="E234" s="92" t="s">
        <v>18</v>
      </c>
      <c r="F234" s="91">
        <v>14.88</v>
      </c>
      <c r="G234" s="91">
        <v>0.5</v>
      </c>
      <c r="H234" s="92" t="s">
        <v>310</v>
      </c>
      <c r="I234" s="93">
        <v>42492</v>
      </c>
    </row>
    <row r="235" spans="2:9">
      <c r="B235" s="49" t="s">
        <v>577</v>
      </c>
      <c r="C235" s="49" t="s">
        <v>171</v>
      </c>
      <c r="D235" s="49">
        <v>2</v>
      </c>
      <c r="E235" s="49" t="s">
        <v>18</v>
      </c>
      <c r="F235" s="50">
        <v>15.04</v>
      </c>
      <c r="G235" s="50">
        <v>2.2000000000000002</v>
      </c>
      <c r="H235" s="92" t="s">
        <v>150</v>
      </c>
      <c r="I235" s="93">
        <v>42478</v>
      </c>
    </row>
    <row r="236" spans="2:9">
      <c r="B236" s="92" t="s">
        <v>248</v>
      </c>
      <c r="C236" s="92" t="s">
        <v>247</v>
      </c>
      <c r="D236" s="92">
        <v>2</v>
      </c>
      <c r="E236" s="92" t="s">
        <v>18</v>
      </c>
      <c r="F236" s="91">
        <v>15.28</v>
      </c>
      <c r="G236" s="48">
        <v>-1</v>
      </c>
      <c r="H236" s="92" t="s">
        <v>325</v>
      </c>
      <c r="I236" s="93">
        <v>42667</v>
      </c>
    </row>
    <row r="237" spans="2:9">
      <c r="B237" s="92" t="s">
        <v>246</v>
      </c>
      <c r="C237" s="92" t="s">
        <v>247</v>
      </c>
      <c r="D237" s="92">
        <v>2</v>
      </c>
      <c r="E237" s="92" t="s">
        <v>18</v>
      </c>
      <c r="F237" s="47">
        <v>15.3</v>
      </c>
      <c r="G237" s="91">
        <v>-0.9</v>
      </c>
      <c r="H237" s="92" t="s">
        <v>325</v>
      </c>
      <c r="I237" s="93">
        <v>42667</v>
      </c>
    </row>
    <row r="238" spans="2:9">
      <c r="B238" s="92" t="s">
        <v>246</v>
      </c>
      <c r="C238" s="92" t="s">
        <v>247</v>
      </c>
      <c r="D238" s="92">
        <v>2</v>
      </c>
      <c r="E238" s="92" t="s">
        <v>18</v>
      </c>
      <c r="F238" s="47">
        <v>16.170000000000002</v>
      </c>
      <c r="G238" s="91">
        <v>-0.8</v>
      </c>
      <c r="H238" s="92" t="s">
        <v>703</v>
      </c>
      <c r="I238" s="93">
        <v>42600</v>
      </c>
    </row>
    <row r="239" spans="2:9">
      <c r="B239" s="49" t="s">
        <v>211</v>
      </c>
      <c r="C239" s="49" t="s">
        <v>171</v>
      </c>
      <c r="D239" s="49">
        <v>2</v>
      </c>
      <c r="E239" s="49" t="s">
        <v>18</v>
      </c>
      <c r="F239" s="50">
        <v>56.57</v>
      </c>
      <c r="G239" s="50"/>
      <c r="H239" s="92" t="s">
        <v>150</v>
      </c>
      <c r="I239" s="93">
        <v>42478</v>
      </c>
    </row>
    <row r="240" spans="2:9">
      <c r="B240" s="49" t="s">
        <v>25</v>
      </c>
      <c r="C240" s="49" t="s">
        <v>98</v>
      </c>
      <c r="D240" s="49">
        <v>2</v>
      </c>
      <c r="E240" s="49" t="s">
        <v>20</v>
      </c>
      <c r="F240" s="50">
        <v>53.83</v>
      </c>
      <c r="G240" s="50"/>
      <c r="H240" s="92" t="s">
        <v>150</v>
      </c>
      <c r="I240" s="93">
        <v>42478</v>
      </c>
    </row>
    <row r="241" spans="2:9">
      <c r="B241" s="92" t="s">
        <v>168</v>
      </c>
      <c r="C241" s="92" t="s">
        <v>98</v>
      </c>
      <c r="D241" s="92">
        <v>2</v>
      </c>
      <c r="E241" s="85" t="s">
        <v>20</v>
      </c>
      <c r="F241" s="91" t="s">
        <v>569</v>
      </c>
      <c r="G241" s="91"/>
      <c r="H241" s="92" t="s">
        <v>450</v>
      </c>
      <c r="I241" s="93">
        <v>42485</v>
      </c>
    </row>
    <row r="242" spans="2:9">
      <c r="B242" s="92" t="s">
        <v>236</v>
      </c>
      <c r="C242" s="92" t="s">
        <v>98</v>
      </c>
      <c r="D242" s="92">
        <v>2</v>
      </c>
      <c r="E242" s="92" t="s">
        <v>20</v>
      </c>
      <c r="F242" s="91" t="s">
        <v>493</v>
      </c>
      <c r="G242" s="91"/>
      <c r="H242" s="92" t="s">
        <v>226</v>
      </c>
      <c r="I242" s="93">
        <v>42506</v>
      </c>
    </row>
    <row r="243" spans="2:9">
      <c r="B243" s="92" t="s">
        <v>236</v>
      </c>
      <c r="C243" s="92" t="s">
        <v>98</v>
      </c>
      <c r="D243" s="92">
        <v>2</v>
      </c>
      <c r="E243" s="92" t="s">
        <v>298</v>
      </c>
      <c r="F243" s="91" t="s">
        <v>494</v>
      </c>
      <c r="G243" s="91"/>
      <c r="H243" s="92" t="s">
        <v>297</v>
      </c>
      <c r="I243" s="93">
        <v>42604</v>
      </c>
    </row>
    <row r="244" spans="2:9">
      <c r="B244" s="92" t="s">
        <v>168</v>
      </c>
      <c r="C244" s="92" t="s">
        <v>98</v>
      </c>
      <c r="D244" s="92">
        <v>2</v>
      </c>
      <c r="E244" s="92" t="s">
        <v>128</v>
      </c>
      <c r="F244" s="91" t="s">
        <v>495</v>
      </c>
      <c r="G244" s="91"/>
      <c r="H244" s="92" t="s">
        <v>184</v>
      </c>
      <c r="I244" s="93">
        <v>42464</v>
      </c>
    </row>
    <row r="245" spans="2:9">
      <c r="B245" s="92" t="s">
        <v>236</v>
      </c>
      <c r="C245" s="92" t="s">
        <v>98</v>
      </c>
      <c r="D245" s="92">
        <v>2</v>
      </c>
      <c r="E245" s="92" t="s">
        <v>128</v>
      </c>
      <c r="F245" s="91" t="s">
        <v>496</v>
      </c>
      <c r="G245" s="91"/>
      <c r="H245" s="92" t="s">
        <v>325</v>
      </c>
      <c r="I245" s="93">
        <v>42667</v>
      </c>
    </row>
    <row r="246" spans="2:9">
      <c r="B246" s="92" t="s">
        <v>262</v>
      </c>
      <c r="C246" s="92" t="s">
        <v>141</v>
      </c>
      <c r="D246" s="92">
        <v>2</v>
      </c>
      <c r="E246" s="92" t="s">
        <v>34</v>
      </c>
      <c r="F246" s="91">
        <v>8.34</v>
      </c>
      <c r="G246" s="91"/>
      <c r="H246" s="92" t="s">
        <v>226</v>
      </c>
      <c r="I246" s="93">
        <v>42506</v>
      </c>
    </row>
    <row r="247" spans="2:9">
      <c r="B247" s="92" t="s">
        <v>319</v>
      </c>
      <c r="C247" s="92" t="s">
        <v>141</v>
      </c>
      <c r="D247" s="92">
        <v>2</v>
      </c>
      <c r="E247" s="92" t="s">
        <v>34</v>
      </c>
      <c r="F247" s="91">
        <v>9.2799999999999994</v>
      </c>
      <c r="G247" s="91"/>
      <c r="H247" s="92" t="s">
        <v>310</v>
      </c>
      <c r="I247" s="93">
        <v>42492</v>
      </c>
    </row>
    <row r="248" spans="2:9">
      <c r="B248" s="92" t="s">
        <v>265</v>
      </c>
      <c r="C248" s="92" t="s">
        <v>141</v>
      </c>
      <c r="D248" s="92">
        <v>2</v>
      </c>
      <c r="E248" s="92" t="s">
        <v>34</v>
      </c>
      <c r="F248" s="91">
        <v>47.41</v>
      </c>
      <c r="G248" s="91"/>
      <c r="H248" s="92" t="s">
        <v>226</v>
      </c>
      <c r="I248" s="93">
        <v>42506</v>
      </c>
    </row>
    <row r="249" spans="2:9">
      <c r="B249" s="95" t="s">
        <v>140</v>
      </c>
      <c r="C249" s="95" t="s">
        <v>141</v>
      </c>
      <c r="D249" s="95">
        <v>2</v>
      </c>
      <c r="E249" s="95" t="s">
        <v>34</v>
      </c>
      <c r="F249" s="47">
        <v>47.16</v>
      </c>
      <c r="G249" s="94"/>
      <c r="H249" s="95" t="s">
        <v>125</v>
      </c>
      <c r="I249" s="93">
        <v>42527</v>
      </c>
    </row>
    <row r="250" spans="2:9">
      <c r="B250" s="92" t="s">
        <v>366</v>
      </c>
      <c r="C250" s="92" t="s">
        <v>141</v>
      </c>
      <c r="D250" s="92">
        <v>2</v>
      </c>
      <c r="E250" s="92" t="s">
        <v>34</v>
      </c>
      <c r="F250" s="94">
        <v>46.71</v>
      </c>
      <c r="G250" s="91"/>
      <c r="H250" s="92" t="s">
        <v>325</v>
      </c>
      <c r="I250" s="93">
        <v>42667</v>
      </c>
    </row>
    <row r="251" spans="2:9">
      <c r="B251" s="95" t="s">
        <v>320</v>
      </c>
      <c r="C251" s="95" t="s">
        <v>141</v>
      </c>
      <c r="D251" s="95">
        <v>2</v>
      </c>
      <c r="E251" s="95" t="s">
        <v>34</v>
      </c>
      <c r="F251" s="94">
        <v>45.72</v>
      </c>
      <c r="G251" s="94"/>
      <c r="H251" s="92" t="s">
        <v>310</v>
      </c>
      <c r="I251" s="93">
        <v>42492</v>
      </c>
    </row>
    <row r="252" spans="2:9">
      <c r="B252" s="92" t="s">
        <v>140</v>
      </c>
      <c r="C252" s="92" t="s">
        <v>141</v>
      </c>
      <c r="D252" s="92">
        <v>2</v>
      </c>
      <c r="E252" s="92" t="s">
        <v>34</v>
      </c>
      <c r="F252" s="91">
        <v>45.64</v>
      </c>
      <c r="G252" s="91"/>
      <c r="H252" s="92" t="s">
        <v>184</v>
      </c>
      <c r="I252" s="93">
        <v>42464</v>
      </c>
    </row>
    <row r="253" spans="2:9">
      <c r="B253" s="49" t="s">
        <v>148</v>
      </c>
      <c r="C253" s="49" t="s">
        <v>141</v>
      </c>
      <c r="D253" s="49">
        <v>2</v>
      </c>
      <c r="E253" s="49" t="s">
        <v>34</v>
      </c>
      <c r="F253" s="50">
        <v>44.76</v>
      </c>
      <c r="G253" s="50"/>
      <c r="H253" s="92" t="s">
        <v>150</v>
      </c>
      <c r="I253" s="93">
        <v>42478</v>
      </c>
    </row>
    <row r="254" spans="2:9">
      <c r="B254" s="92" t="s">
        <v>148</v>
      </c>
      <c r="C254" s="92" t="s">
        <v>141</v>
      </c>
      <c r="D254" s="92">
        <v>2</v>
      </c>
      <c r="E254" s="92" t="s">
        <v>34</v>
      </c>
      <c r="F254" s="47">
        <v>44.5</v>
      </c>
      <c r="G254" s="91"/>
      <c r="H254" s="92" t="s">
        <v>142</v>
      </c>
      <c r="I254" s="93">
        <v>42674</v>
      </c>
    </row>
    <row r="255" spans="2:9">
      <c r="B255" s="23" t="s">
        <v>212</v>
      </c>
      <c r="C255" s="23" t="s">
        <v>213</v>
      </c>
      <c r="D255" s="23">
        <v>2</v>
      </c>
      <c r="E255" s="23" t="s">
        <v>55</v>
      </c>
      <c r="F255" s="42">
        <v>44.09</v>
      </c>
      <c r="G255" s="42"/>
      <c r="H255" s="23" t="s">
        <v>194</v>
      </c>
      <c r="I255" s="93">
        <v>42472</v>
      </c>
    </row>
    <row r="256" spans="2:9">
      <c r="B256" s="92" t="s">
        <v>265</v>
      </c>
      <c r="C256" s="92" t="s">
        <v>141</v>
      </c>
      <c r="D256" s="92">
        <v>2</v>
      </c>
      <c r="E256" s="92" t="s">
        <v>34</v>
      </c>
      <c r="F256" s="91">
        <v>43.79</v>
      </c>
      <c r="G256" s="91"/>
      <c r="H256" s="92" t="s">
        <v>368</v>
      </c>
      <c r="I256" s="93">
        <v>42569</v>
      </c>
    </row>
    <row r="257" spans="2:9">
      <c r="B257" s="92" t="s">
        <v>236</v>
      </c>
      <c r="C257" s="92" t="s">
        <v>345</v>
      </c>
      <c r="D257" s="92">
        <v>2</v>
      </c>
      <c r="E257" s="92" t="s">
        <v>46</v>
      </c>
      <c r="F257" s="91" t="s">
        <v>497</v>
      </c>
      <c r="G257" s="91"/>
      <c r="H257" s="92" t="s">
        <v>368</v>
      </c>
      <c r="I257" s="93">
        <v>42569</v>
      </c>
    </row>
    <row r="258" spans="2:9">
      <c r="B258" s="49" t="s">
        <v>168</v>
      </c>
      <c r="C258" s="49" t="s">
        <v>169</v>
      </c>
      <c r="D258" s="49">
        <v>2</v>
      </c>
      <c r="E258" s="49" t="s">
        <v>46</v>
      </c>
      <c r="F258" s="50" t="s">
        <v>498</v>
      </c>
      <c r="G258" s="50"/>
      <c r="H258" s="92" t="s">
        <v>150</v>
      </c>
      <c r="I258" s="93">
        <v>42478</v>
      </c>
    </row>
    <row r="259" spans="2:9">
      <c r="B259" s="92" t="s">
        <v>240</v>
      </c>
      <c r="C259" s="92" t="s">
        <v>345</v>
      </c>
      <c r="D259" s="92">
        <v>2</v>
      </c>
      <c r="E259" s="92" t="s">
        <v>46</v>
      </c>
      <c r="F259" s="50" t="s">
        <v>708</v>
      </c>
      <c r="G259" s="50"/>
      <c r="H259" s="92" t="s">
        <v>704</v>
      </c>
      <c r="I259" s="93">
        <v>42610</v>
      </c>
    </row>
    <row r="260" spans="2:9">
      <c r="B260" s="92" t="s">
        <v>242</v>
      </c>
      <c r="C260" s="92" t="s">
        <v>345</v>
      </c>
      <c r="D260" s="92">
        <v>2</v>
      </c>
      <c r="E260" s="92" t="s">
        <v>46</v>
      </c>
      <c r="F260" s="91" t="s">
        <v>499</v>
      </c>
      <c r="G260" s="91"/>
      <c r="H260" s="92" t="s">
        <v>368</v>
      </c>
      <c r="I260" s="93">
        <v>42569</v>
      </c>
    </row>
    <row r="261" spans="2:9">
      <c r="B261" s="92" t="s">
        <v>240</v>
      </c>
      <c r="C261" s="92" t="s">
        <v>345</v>
      </c>
      <c r="D261" s="92">
        <v>2</v>
      </c>
      <c r="E261" s="92" t="s">
        <v>46</v>
      </c>
      <c r="F261" s="91" t="s">
        <v>500</v>
      </c>
      <c r="G261" s="91"/>
      <c r="H261" s="92" t="s">
        <v>325</v>
      </c>
      <c r="I261" s="93">
        <v>42667</v>
      </c>
    </row>
    <row r="262" spans="2:9">
      <c r="B262" s="92" t="s">
        <v>687</v>
      </c>
      <c r="C262" s="92" t="s">
        <v>345</v>
      </c>
      <c r="D262" s="92">
        <v>2</v>
      </c>
      <c r="E262" s="92" t="s">
        <v>46</v>
      </c>
      <c r="F262" s="91" t="s">
        <v>699</v>
      </c>
      <c r="G262" s="91"/>
      <c r="H262" s="92" t="s">
        <v>697</v>
      </c>
      <c r="I262" s="93">
        <v>42584</v>
      </c>
    </row>
    <row r="263" spans="2:9">
      <c r="B263" s="92" t="s">
        <v>234</v>
      </c>
      <c r="C263" s="92" t="s">
        <v>336</v>
      </c>
      <c r="D263" s="92">
        <v>2</v>
      </c>
      <c r="E263" s="92" t="s">
        <v>18</v>
      </c>
      <c r="F263" s="91">
        <v>52.95</v>
      </c>
      <c r="G263" s="91"/>
      <c r="H263" s="92" t="s">
        <v>920</v>
      </c>
      <c r="I263" s="93">
        <v>42667</v>
      </c>
    </row>
    <row r="264" spans="2:9">
      <c r="B264" s="92" t="s">
        <v>709</v>
      </c>
      <c r="C264" s="92" t="s">
        <v>371</v>
      </c>
      <c r="D264" s="92">
        <v>2</v>
      </c>
      <c r="E264" s="92" t="s">
        <v>18</v>
      </c>
      <c r="F264" s="91" t="s">
        <v>710</v>
      </c>
      <c r="G264" s="91"/>
      <c r="H264" s="92" t="s">
        <v>711</v>
      </c>
      <c r="I264" s="93">
        <v>42639</v>
      </c>
    </row>
    <row r="265" spans="2:9">
      <c r="B265" s="92" t="s">
        <v>236</v>
      </c>
      <c r="C265" s="92" t="s">
        <v>371</v>
      </c>
      <c r="D265" s="92">
        <v>2</v>
      </c>
      <c r="E265" s="92" t="s">
        <v>18</v>
      </c>
      <c r="F265" s="91" t="s">
        <v>712</v>
      </c>
      <c r="G265" s="91"/>
      <c r="H265" s="92" t="s">
        <v>713</v>
      </c>
      <c r="I265" s="93">
        <v>42600</v>
      </c>
    </row>
    <row r="266" spans="2:9">
      <c r="B266" s="92" t="s">
        <v>236</v>
      </c>
      <c r="C266" s="92" t="s">
        <v>371</v>
      </c>
      <c r="D266" s="92">
        <v>2</v>
      </c>
      <c r="E266" s="92" t="s">
        <v>18</v>
      </c>
      <c r="F266" s="91" t="s">
        <v>501</v>
      </c>
      <c r="G266" s="91"/>
      <c r="H266" s="92" t="s">
        <v>368</v>
      </c>
      <c r="I266" s="93">
        <v>42569</v>
      </c>
    </row>
    <row r="267" spans="2:9">
      <c r="B267" s="92" t="s">
        <v>236</v>
      </c>
      <c r="C267" s="92" t="s">
        <v>336</v>
      </c>
      <c r="D267" s="92">
        <v>2</v>
      </c>
      <c r="E267" s="92" t="s">
        <v>18</v>
      </c>
      <c r="F267" s="91" t="s">
        <v>502</v>
      </c>
      <c r="G267" s="91"/>
      <c r="H267" s="92" t="s">
        <v>325</v>
      </c>
      <c r="I267" s="93">
        <v>42667</v>
      </c>
    </row>
    <row r="268" spans="2:9">
      <c r="B268" s="92" t="s">
        <v>229</v>
      </c>
      <c r="C268" s="92" t="s">
        <v>312</v>
      </c>
      <c r="D268" s="92">
        <v>3</v>
      </c>
      <c r="E268" s="92" t="s">
        <v>20</v>
      </c>
      <c r="F268" s="47">
        <v>10.8</v>
      </c>
      <c r="G268" s="91">
        <v>2.8</v>
      </c>
      <c r="H268" s="92" t="s">
        <v>310</v>
      </c>
      <c r="I268" s="93">
        <v>42492</v>
      </c>
    </row>
    <row r="269" spans="2:9">
      <c r="B269" s="92" t="s">
        <v>230</v>
      </c>
      <c r="C269" s="92" t="s">
        <v>72</v>
      </c>
      <c r="D269" s="92">
        <v>3</v>
      </c>
      <c r="E269" s="92" t="s">
        <v>20</v>
      </c>
      <c r="F269" s="91">
        <v>10.92</v>
      </c>
      <c r="G269" s="91">
        <v>-0.4</v>
      </c>
      <c r="H269" s="92" t="s">
        <v>282</v>
      </c>
      <c r="I269" s="93">
        <v>42597</v>
      </c>
    </row>
    <row r="270" spans="2:9">
      <c r="B270" s="92" t="s">
        <v>227</v>
      </c>
      <c r="C270" s="92" t="s">
        <v>72</v>
      </c>
      <c r="D270" s="92">
        <v>3</v>
      </c>
      <c r="E270" s="92" t="s">
        <v>20</v>
      </c>
      <c r="F270" s="91">
        <v>10.97</v>
      </c>
      <c r="G270" s="48">
        <v>0</v>
      </c>
      <c r="H270" s="92" t="s">
        <v>282</v>
      </c>
      <c r="I270" s="93">
        <v>42597</v>
      </c>
    </row>
    <row r="271" spans="2:9">
      <c r="B271" s="92" t="s">
        <v>227</v>
      </c>
      <c r="C271" s="92" t="s">
        <v>72</v>
      </c>
      <c r="D271" s="92">
        <v>3</v>
      </c>
      <c r="E271" s="92" t="s">
        <v>298</v>
      </c>
      <c r="F271" s="91">
        <v>10.98</v>
      </c>
      <c r="G271" s="91">
        <v>1.3</v>
      </c>
      <c r="H271" s="92" t="s">
        <v>297</v>
      </c>
      <c r="I271" s="93">
        <v>42604</v>
      </c>
    </row>
    <row r="272" spans="2:9">
      <c r="B272" s="92" t="s">
        <v>227</v>
      </c>
      <c r="C272" s="92" t="s">
        <v>312</v>
      </c>
      <c r="D272" s="92">
        <v>3</v>
      </c>
      <c r="E272" s="92" t="s">
        <v>20</v>
      </c>
      <c r="F272" s="91">
        <v>11.04</v>
      </c>
      <c r="G272" s="91">
        <v>1.2</v>
      </c>
      <c r="H272" s="92" t="s">
        <v>310</v>
      </c>
      <c r="I272" s="93">
        <v>42492</v>
      </c>
    </row>
    <row r="273" spans="2:9">
      <c r="B273" s="49" t="s">
        <v>22</v>
      </c>
      <c r="C273" s="49" t="s">
        <v>72</v>
      </c>
      <c r="D273" s="49">
        <v>3</v>
      </c>
      <c r="E273" s="49" t="s">
        <v>20</v>
      </c>
      <c r="F273" s="50">
        <v>11.09</v>
      </c>
      <c r="G273" s="50">
        <v>-0.3</v>
      </c>
      <c r="H273" s="92" t="s">
        <v>150</v>
      </c>
      <c r="I273" s="93">
        <v>42478</v>
      </c>
    </row>
    <row r="274" spans="2:9">
      <c r="B274" s="49" t="s">
        <v>578</v>
      </c>
      <c r="C274" s="49" t="s">
        <v>72</v>
      </c>
      <c r="D274" s="49">
        <v>3</v>
      </c>
      <c r="E274" s="49" t="s">
        <v>20</v>
      </c>
      <c r="F274" s="50">
        <v>22.36</v>
      </c>
      <c r="G274" s="50">
        <v>3.6</v>
      </c>
      <c r="H274" s="92" t="s">
        <v>150</v>
      </c>
      <c r="I274" s="93">
        <v>42478</v>
      </c>
    </row>
    <row r="275" spans="2:9">
      <c r="B275" s="92" t="s">
        <v>232</v>
      </c>
      <c r="C275" s="92" t="s">
        <v>72</v>
      </c>
      <c r="D275" s="92">
        <v>3</v>
      </c>
      <c r="E275" s="92" t="s">
        <v>20</v>
      </c>
      <c r="F275" s="91">
        <v>22.56</v>
      </c>
      <c r="G275" s="48">
        <v>1</v>
      </c>
      <c r="H275" s="92" t="s">
        <v>310</v>
      </c>
      <c r="I275" s="93">
        <v>42492</v>
      </c>
    </row>
    <row r="276" spans="2:9">
      <c r="B276" s="92" t="s">
        <v>233</v>
      </c>
      <c r="C276" s="92" t="s">
        <v>72</v>
      </c>
      <c r="D276" s="92">
        <v>3</v>
      </c>
      <c r="E276" s="92" t="s">
        <v>20</v>
      </c>
      <c r="F276" s="91">
        <v>22.61</v>
      </c>
      <c r="G276" s="48">
        <v>3</v>
      </c>
      <c r="H276" s="92" t="s">
        <v>310</v>
      </c>
      <c r="I276" s="93">
        <v>42492</v>
      </c>
    </row>
    <row r="277" spans="2:9">
      <c r="B277" s="92" t="s">
        <v>231</v>
      </c>
      <c r="C277" s="92" t="s">
        <v>312</v>
      </c>
      <c r="D277" s="92">
        <v>3</v>
      </c>
      <c r="E277" s="92" t="s">
        <v>20</v>
      </c>
      <c r="F277" s="91">
        <v>23.08</v>
      </c>
      <c r="G277" s="91">
        <v>0.8</v>
      </c>
      <c r="H277" s="92" t="s">
        <v>310</v>
      </c>
      <c r="I277" s="93">
        <v>42492</v>
      </c>
    </row>
    <row r="278" spans="2:9">
      <c r="B278" s="92" t="s">
        <v>92</v>
      </c>
      <c r="C278" s="92" t="s">
        <v>48</v>
      </c>
      <c r="D278" s="92">
        <v>3</v>
      </c>
      <c r="E278" s="92" t="s">
        <v>20</v>
      </c>
      <c r="F278" s="47">
        <v>4.9000000000000004</v>
      </c>
      <c r="G278" s="91">
        <v>-0.3</v>
      </c>
      <c r="H278" s="92" t="s">
        <v>96</v>
      </c>
      <c r="I278" s="93">
        <v>42661</v>
      </c>
    </row>
    <row r="279" spans="2:9">
      <c r="B279" s="92" t="s">
        <v>254</v>
      </c>
      <c r="C279" s="92" t="s">
        <v>48</v>
      </c>
      <c r="D279" s="92">
        <v>3</v>
      </c>
      <c r="E279" s="92" t="s">
        <v>20</v>
      </c>
      <c r="F279" s="94">
        <v>1.75</v>
      </c>
      <c r="G279" s="91"/>
      <c r="H279" s="92" t="s">
        <v>226</v>
      </c>
      <c r="I279" s="93">
        <v>42506</v>
      </c>
    </row>
    <row r="280" spans="2:9">
      <c r="B280" s="49" t="s">
        <v>47</v>
      </c>
      <c r="C280" s="49" t="s">
        <v>48</v>
      </c>
      <c r="D280" s="49">
        <v>3</v>
      </c>
      <c r="E280" s="49" t="s">
        <v>20</v>
      </c>
      <c r="F280" s="51">
        <v>1.7</v>
      </c>
      <c r="G280" s="50"/>
      <c r="H280" s="92" t="s">
        <v>150</v>
      </c>
      <c r="I280" s="93">
        <v>42478</v>
      </c>
    </row>
    <row r="281" spans="2:9">
      <c r="B281" s="23" t="s">
        <v>47</v>
      </c>
      <c r="C281" s="92" t="s">
        <v>48</v>
      </c>
      <c r="D281" s="92">
        <v>3</v>
      </c>
      <c r="E281" s="92" t="s">
        <v>20</v>
      </c>
      <c r="F281" s="91">
        <v>1.65</v>
      </c>
      <c r="G281" s="91"/>
      <c r="H281" s="92" t="s">
        <v>125</v>
      </c>
      <c r="I281" s="93">
        <v>42527</v>
      </c>
    </row>
    <row r="282" spans="2:9">
      <c r="B282" s="95" t="s">
        <v>47</v>
      </c>
      <c r="C282" s="92" t="s">
        <v>48</v>
      </c>
      <c r="D282" s="92">
        <v>3</v>
      </c>
      <c r="E282" s="92" t="s">
        <v>130</v>
      </c>
      <c r="F282" s="91">
        <v>1.65</v>
      </c>
      <c r="G282" s="91"/>
      <c r="H282" s="92" t="s">
        <v>10</v>
      </c>
      <c r="I282" s="93">
        <v>42646</v>
      </c>
    </row>
    <row r="283" spans="2:9">
      <c r="B283" s="95" t="s">
        <v>47</v>
      </c>
      <c r="C283" s="95" t="s">
        <v>48</v>
      </c>
      <c r="D283" s="95">
        <v>3</v>
      </c>
      <c r="E283" s="95" t="s">
        <v>20</v>
      </c>
      <c r="F283" s="47">
        <v>1.6</v>
      </c>
      <c r="G283" s="94"/>
      <c r="H283" s="92" t="s">
        <v>96</v>
      </c>
      <c r="I283" s="93">
        <v>42661</v>
      </c>
    </row>
    <row r="284" spans="2:9">
      <c r="B284" s="92" t="s">
        <v>47</v>
      </c>
      <c r="C284" s="92" t="s">
        <v>48</v>
      </c>
      <c r="D284" s="92">
        <v>3</v>
      </c>
      <c r="E284" s="92" t="s">
        <v>128</v>
      </c>
      <c r="F284" s="47">
        <v>1.6</v>
      </c>
      <c r="G284" s="91"/>
      <c r="H284" s="92" t="s">
        <v>142</v>
      </c>
      <c r="I284" s="93">
        <v>42674</v>
      </c>
    </row>
    <row r="285" spans="2:9">
      <c r="B285" s="92" t="s">
        <v>108</v>
      </c>
      <c r="C285" s="92" t="s">
        <v>48</v>
      </c>
      <c r="D285" s="92">
        <v>3</v>
      </c>
      <c r="E285" s="92" t="s">
        <v>20</v>
      </c>
      <c r="F285" s="47">
        <v>11.17</v>
      </c>
      <c r="G285" s="91">
        <v>0.8</v>
      </c>
      <c r="H285" s="92" t="s">
        <v>96</v>
      </c>
      <c r="I285" s="93">
        <v>42661</v>
      </c>
    </row>
    <row r="286" spans="2:9">
      <c r="B286" s="92" t="s">
        <v>92</v>
      </c>
      <c r="C286" s="92" t="s">
        <v>107</v>
      </c>
      <c r="D286" s="92">
        <v>3</v>
      </c>
      <c r="E286" s="92" t="s">
        <v>38</v>
      </c>
      <c r="F286" s="91">
        <v>6.05</v>
      </c>
      <c r="G286" s="91">
        <v>0.5</v>
      </c>
      <c r="H286" s="92" t="s">
        <v>96</v>
      </c>
      <c r="I286" s="93">
        <v>42661</v>
      </c>
    </row>
    <row r="287" spans="2:9">
      <c r="B287" s="92" t="s">
        <v>47</v>
      </c>
      <c r="C287" s="92" t="s">
        <v>107</v>
      </c>
      <c r="D287" s="92">
        <v>3</v>
      </c>
      <c r="E287" s="92" t="s">
        <v>38</v>
      </c>
      <c r="F287" s="47">
        <v>1.7</v>
      </c>
      <c r="G287" s="91"/>
      <c r="H287" s="92" t="s">
        <v>96</v>
      </c>
      <c r="I287" s="93">
        <v>42661</v>
      </c>
    </row>
    <row r="288" spans="2:9">
      <c r="B288" s="92" t="s">
        <v>108</v>
      </c>
      <c r="C288" s="92" t="s">
        <v>107</v>
      </c>
      <c r="D288" s="92">
        <v>3</v>
      </c>
      <c r="E288" s="92" t="s">
        <v>38</v>
      </c>
      <c r="F288" s="91">
        <v>13.55</v>
      </c>
      <c r="G288" s="48">
        <v>1</v>
      </c>
      <c r="H288" s="92" t="s">
        <v>310</v>
      </c>
      <c r="I288" s="93">
        <v>42492</v>
      </c>
    </row>
    <row r="289" spans="2:9">
      <c r="B289" s="92" t="s">
        <v>120</v>
      </c>
      <c r="C289" s="92" t="s">
        <v>107</v>
      </c>
      <c r="D289" s="92">
        <v>3</v>
      </c>
      <c r="E289" s="92" t="s">
        <v>38</v>
      </c>
      <c r="F289" s="47">
        <v>13.51</v>
      </c>
      <c r="G289" s="91">
        <v>-0.1</v>
      </c>
      <c r="H289" s="92" t="s">
        <v>125</v>
      </c>
      <c r="I289" s="93">
        <v>42527</v>
      </c>
    </row>
    <row r="290" spans="2:9">
      <c r="B290" s="92" t="s">
        <v>259</v>
      </c>
      <c r="C290" s="92" t="s">
        <v>107</v>
      </c>
      <c r="D290" s="92">
        <v>3</v>
      </c>
      <c r="E290" s="92" t="s">
        <v>38</v>
      </c>
      <c r="F290" s="94">
        <v>13.46</v>
      </c>
      <c r="G290" s="91">
        <v>1.8</v>
      </c>
      <c r="H290" s="92" t="s">
        <v>226</v>
      </c>
      <c r="I290" s="93">
        <v>42506</v>
      </c>
    </row>
    <row r="291" spans="2:9">
      <c r="B291" s="92" t="s">
        <v>259</v>
      </c>
      <c r="C291" s="92" t="s">
        <v>107</v>
      </c>
      <c r="D291" s="92">
        <v>3</v>
      </c>
      <c r="E291" s="92" t="s">
        <v>38</v>
      </c>
      <c r="F291" s="91">
        <v>13.44</v>
      </c>
      <c r="G291" s="91">
        <v>0.8</v>
      </c>
      <c r="H291" s="92" t="s">
        <v>368</v>
      </c>
      <c r="I291" s="93">
        <v>42569</v>
      </c>
    </row>
    <row r="292" spans="2:9">
      <c r="B292" s="92" t="s">
        <v>259</v>
      </c>
      <c r="C292" s="92" t="s">
        <v>107</v>
      </c>
      <c r="D292" s="92">
        <v>3</v>
      </c>
      <c r="E292" s="92" t="s">
        <v>38</v>
      </c>
      <c r="F292" s="91">
        <v>13.41</v>
      </c>
      <c r="G292" s="91">
        <v>1.5</v>
      </c>
      <c r="H292" s="92" t="s">
        <v>325</v>
      </c>
      <c r="I292" s="93">
        <v>42667</v>
      </c>
    </row>
    <row r="293" spans="2:9">
      <c r="B293" s="92" t="s">
        <v>108</v>
      </c>
      <c r="C293" s="92" t="s">
        <v>107</v>
      </c>
      <c r="D293" s="92">
        <v>3</v>
      </c>
      <c r="E293" s="92" t="s">
        <v>38</v>
      </c>
      <c r="F293" s="47">
        <v>13.33</v>
      </c>
      <c r="G293" s="91">
        <v>-1.1000000000000001</v>
      </c>
      <c r="H293" s="92" t="s">
        <v>96</v>
      </c>
      <c r="I293" s="93">
        <v>42661</v>
      </c>
    </row>
    <row r="294" spans="2:9">
      <c r="B294" s="92" t="s">
        <v>308</v>
      </c>
      <c r="C294" s="92" t="s">
        <v>107</v>
      </c>
      <c r="D294" s="92">
        <v>3</v>
      </c>
      <c r="E294" s="92" t="s">
        <v>38</v>
      </c>
      <c r="F294" s="94">
        <v>13.12</v>
      </c>
      <c r="G294" s="91">
        <v>1.6</v>
      </c>
      <c r="H294" s="92" t="s">
        <v>297</v>
      </c>
      <c r="I294" s="93">
        <v>42604</v>
      </c>
    </row>
    <row r="295" spans="2:9">
      <c r="B295" s="92" t="s">
        <v>120</v>
      </c>
      <c r="C295" s="92" t="s">
        <v>107</v>
      </c>
      <c r="D295" s="92">
        <v>3</v>
      </c>
      <c r="E295" s="92" t="s">
        <v>38</v>
      </c>
      <c r="F295" s="91">
        <v>12.86</v>
      </c>
      <c r="G295" s="94">
        <v>0.1</v>
      </c>
      <c r="H295" s="92" t="s">
        <v>110</v>
      </c>
      <c r="I295" s="93">
        <v>42619</v>
      </c>
    </row>
    <row r="296" spans="2:9">
      <c r="B296" s="92" t="s">
        <v>285</v>
      </c>
      <c r="C296" s="92" t="s">
        <v>191</v>
      </c>
      <c r="D296" s="92">
        <v>3</v>
      </c>
      <c r="E296" s="92" t="s">
        <v>28</v>
      </c>
      <c r="F296" s="91">
        <v>55.98</v>
      </c>
      <c r="G296" s="91"/>
      <c r="H296" s="92" t="s">
        <v>282</v>
      </c>
      <c r="I296" s="93">
        <v>42597</v>
      </c>
    </row>
    <row r="297" spans="2:9">
      <c r="B297" s="92" t="s">
        <v>168</v>
      </c>
      <c r="C297" s="92" t="s">
        <v>191</v>
      </c>
      <c r="D297" s="92">
        <v>3</v>
      </c>
      <c r="E297" s="92" t="s">
        <v>28</v>
      </c>
      <c r="F297" s="91" t="s">
        <v>570</v>
      </c>
      <c r="G297" s="91"/>
      <c r="H297" s="92" t="s">
        <v>450</v>
      </c>
      <c r="I297" s="93">
        <v>42485</v>
      </c>
    </row>
    <row r="298" spans="2:9">
      <c r="B298" s="92" t="s">
        <v>168</v>
      </c>
      <c r="C298" s="92" t="s">
        <v>191</v>
      </c>
      <c r="D298" s="92">
        <v>3</v>
      </c>
      <c r="E298" s="92" t="s">
        <v>28</v>
      </c>
      <c r="F298" s="91" t="s">
        <v>530</v>
      </c>
      <c r="G298" s="91"/>
      <c r="H298" s="92" t="s">
        <v>531</v>
      </c>
      <c r="I298" s="93">
        <v>42464</v>
      </c>
    </row>
    <row r="299" spans="2:9">
      <c r="B299" s="92" t="s">
        <v>236</v>
      </c>
      <c r="C299" s="92" t="s">
        <v>191</v>
      </c>
      <c r="D299" s="92">
        <v>3</v>
      </c>
      <c r="E299" s="92" t="s">
        <v>28</v>
      </c>
      <c r="F299" s="91" t="s">
        <v>532</v>
      </c>
      <c r="G299" s="91"/>
      <c r="H299" s="92" t="s">
        <v>368</v>
      </c>
      <c r="I299" s="93">
        <v>42569</v>
      </c>
    </row>
    <row r="300" spans="2:9">
      <c r="B300" s="23" t="s">
        <v>168</v>
      </c>
      <c r="C300" s="23" t="s">
        <v>203</v>
      </c>
      <c r="D300" s="23">
        <v>3</v>
      </c>
      <c r="E300" s="23" t="s">
        <v>60</v>
      </c>
      <c r="F300" s="42" t="s">
        <v>533</v>
      </c>
      <c r="G300" s="42"/>
      <c r="H300" s="23" t="s">
        <v>194</v>
      </c>
      <c r="I300" s="93">
        <v>42472</v>
      </c>
    </row>
    <row r="301" spans="2:9">
      <c r="B301" s="92" t="s">
        <v>236</v>
      </c>
      <c r="C301" s="92" t="s">
        <v>191</v>
      </c>
      <c r="D301" s="92">
        <v>3</v>
      </c>
      <c r="E301" s="92" t="s">
        <v>28</v>
      </c>
      <c r="F301" s="91" t="s">
        <v>534</v>
      </c>
      <c r="G301" s="91"/>
      <c r="H301" s="92" t="s">
        <v>325</v>
      </c>
      <c r="I301" s="93">
        <v>42667</v>
      </c>
    </row>
    <row r="302" spans="2:9">
      <c r="B302" s="23" t="s">
        <v>81</v>
      </c>
      <c r="C302" s="23" t="s">
        <v>203</v>
      </c>
      <c r="D302" s="23">
        <v>3</v>
      </c>
      <c r="E302" s="23" t="s">
        <v>60</v>
      </c>
      <c r="F302" s="42" t="s">
        <v>535</v>
      </c>
      <c r="G302" s="42"/>
      <c r="H302" s="23" t="s">
        <v>194</v>
      </c>
      <c r="I302" s="93">
        <v>42472</v>
      </c>
    </row>
    <row r="303" spans="2:9">
      <c r="B303" s="92" t="s">
        <v>240</v>
      </c>
      <c r="C303" s="92" t="s">
        <v>191</v>
      </c>
      <c r="D303" s="92">
        <v>3</v>
      </c>
      <c r="E303" s="92" t="s">
        <v>28</v>
      </c>
      <c r="F303" s="91" t="s">
        <v>536</v>
      </c>
      <c r="G303" s="91"/>
      <c r="H303" s="92" t="s">
        <v>310</v>
      </c>
      <c r="I303" s="93">
        <v>42492</v>
      </c>
    </row>
    <row r="304" spans="2:9">
      <c r="B304" s="92" t="s">
        <v>244</v>
      </c>
      <c r="C304" s="92" t="s">
        <v>191</v>
      </c>
      <c r="D304" s="92">
        <v>3</v>
      </c>
      <c r="E304" s="92" t="s">
        <v>28</v>
      </c>
      <c r="F304" s="91" t="s">
        <v>537</v>
      </c>
      <c r="G304" s="91"/>
      <c r="H304" s="92" t="s">
        <v>226</v>
      </c>
      <c r="I304" s="93">
        <v>42506</v>
      </c>
    </row>
    <row r="305" spans="2:9">
      <c r="B305" s="49" t="s">
        <v>22</v>
      </c>
      <c r="C305" s="49" t="s">
        <v>133</v>
      </c>
      <c r="D305" s="49">
        <v>3</v>
      </c>
      <c r="E305" s="49" t="s">
        <v>28</v>
      </c>
      <c r="F305" s="50">
        <v>11.27</v>
      </c>
      <c r="G305" s="52">
        <v>1</v>
      </c>
      <c r="H305" s="92" t="s">
        <v>150</v>
      </c>
      <c r="I305" s="93">
        <v>42478</v>
      </c>
    </row>
    <row r="306" spans="2:9">
      <c r="B306" s="92" t="s">
        <v>578</v>
      </c>
      <c r="C306" s="92" t="s">
        <v>133</v>
      </c>
      <c r="D306" s="92">
        <v>3</v>
      </c>
      <c r="E306" s="92" t="s">
        <v>28</v>
      </c>
      <c r="F306" s="47">
        <v>22.9</v>
      </c>
      <c r="G306" s="91">
        <v>-1.8</v>
      </c>
      <c r="H306" s="92" t="s">
        <v>125</v>
      </c>
      <c r="I306" s="93">
        <v>42527</v>
      </c>
    </row>
    <row r="307" spans="2:9">
      <c r="B307" s="92" t="s">
        <v>578</v>
      </c>
      <c r="C307" s="92" t="s">
        <v>133</v>
      </c>
      <c r="D307" s="92">
        <v>3</v>
      </c>
      <c r="E307" s="92" t="s">
        <v>28</v>
      </c>
      <c r="F307" s="91">
        <v>23.36</v>
      </c>
      <c r="G307" s="91">
        <v>-0.5</v>
      </c>
      <c r="H307" s="92" t="s">
        <v>531</v>
      </c>
      <c r="I307" s="93">
        <v>42464</v>
      </c>
    </row>
    <row r="308" spans="2:9">
      <c r="B308" s="92" t="s">
        <v>595</v>
      </c>
      <c r="C308" s="92" t="s">
        <v>303</v>
      </c>
      <c r="D308" s="92">
        <v>3</v>
      </c>
      <c r="E308" s="92" t="s">
        <v>28</v>
      </c>
      <c r="F308" s="91">
        <v>50.74</v>
      </c>
      <c r="G308" s="91"/>
      <c r="H308" s="92" t="s">
        <v>297</v>
      </c>
      <c r="I308" s="93">
        <v>42604</v>
      </c>
    </row>
    <row r="309" spans="2:9">
      <c r="B309" s="92" t="s">
        <v>250</v>
      </c>
      <c r="C309" s="92" t="s">
        <v>133</v>
      </c>
      <c r="D309" s="92">
        <v>3</v>
      </c>
      <c r="E309" s="92" t="s">
        <v>28</v>
      </c>
      <c r="F309" s="91">
        <v>52.84</v>
      </c>
      <c r="G309" s="91"/>
      <c r="H309" s="92" t="s">
        <v>226</v>
      </c>
      <c r="I309" s="93">
        <v>42506</v>
      </c>
    </row>
    <row r="310" spans="2:9">
      <c r="B310" s="92" t="s">
        <v>250</v>
      </c>
      <c r="C310" s="92" t="s">
        <v>133</v>
      </c>
      <c r="D310" s="92">
        <v>3</v>
      </c>
      <c r="E310" s="92" t="s">
        <v>28</v>
      </c>
      <c r="F310" s="91">
        <v>53.76</v>
      </c>
      <c r="G310" s="91"/>
      <c r="H310" s="92" t="s">
        <v>310</v>
      </c>
      <c r="I310" s="93">
        <v>42492</v>
      </c>
    </row>
    <row r="311" spans="2:9">
      <c r="B311" s="95" t="s">
        <v>249</v>
      </c>
      <c r="C311" s="95" t="s">
        <v>133</v>
      </c>
      <c r="D311" s="95">
        <v>3</v>
      </c>
      <c r="E311" s="95" t="s">
        <v>28</v>
      </c>
      <c r="F311" s="94">
        <v>54.13</v>
      </c>
      <c r="G311" s="94"/>
      <c r="H311" s="92" t="s">
        <v>567</v>
      </c>
      <c r="I311" s="93">
        <v>42624</v>
      </c>
    </row>
    <row r="312" spans="2:9">
      <c r="B312" s="92" t="s">
        <v>250</v>
      </c>
      <c r="C312" s="92" t="s">
        <v>133</v>
      </c>
      <c r="D312" s="92">
        <v>3</v>
      </c>
      <c r="E312" s="92" t="s">
        <v>28</v>
      </c>
      <c r="F312" s="91">
        <v>54.52</v>
      </c>
      <c r="G312" s="91"/>
      <c r="H312" s="92" t="s">
        <v>325</v>
      </c>
      <c r="I312" s="93">
        <v>42667</v>
      </c>
    </row>
    <row r="313" spans="2:9">
      <c r="B313" s="23" t="s">
        <v>211</v>
      </c>
      <c r="C313" s="23" t="s">
        <v>210</v>
      </c>
      <c r="D313" s="23">
        <v>3</v>
      </c>
      <c r="E313" s="23" t="s">
        <v>60</v>
      </c>
      <c r="F313" s="7">
        <v>54.6</v>
      </c>
      <c r="G313" s="91"/>
      <c r="H313" s="23" t="s">
        <v>194</v>
      </c>
      <c r="I313" s="93">
        <v>42472</v>
      </c>
    </row>
    <row r="314" spans="2:9">
      <c r="B314" s="92" t="s">
        <v>249</v>
      </c>
      <c r="C314" s="92" t="s">
        <v>303</v>
      </c>
      <c r="D314" s="92">
        <v>3</v>
      </c>
      <c r="E314" s="92" t="s">
        <v>28</v>
      </c>
      <c r="F314" s="91">
        <v>54.72</v>
      </c>
      <c r="G314" s="42"/>
      <c r="H314" s="92" t="s">
        <v>297</v>
      </c>
      <c r="I314" s="93">
        <v>42604</v>
      </c>
    </row>
    <row r="315" spans="2:9">
      <c r="B315" s="92" t="s">
        <v>249</v>
      </c>
      <c r="C315" s="92" t="s">
        <v>133</v>
      </c>
      <c r="D315" s="92">
        <v>3</v>
      </c>
      <c r="E315" s="92" t="s">
        <v>28</v>
      </c>
      <c r="F315" s="91">
        <v>54.76</v>
      </c>
      <c r="G315" s="91"/>
      <c r="H315" s="92" t="s">
        <v>226</v>
      </c>
      <c r="I315" s="93">
        <v>42506</v>
      </c>
    </row>
    <row r="316" spans="2:9">
      <c r="B316" s="49" t="s">
        <v>211</v>
      </c>
      <c r="C316" s="49" t="s">
        <v>133</v>
      </c>
      <c r="D316" s="49">
        <v>3</v>
      </c>
      <c r="E316" s="49" t="s">
        <v>28</v>
      </c>
      <c r="F316" s="50">
        <v>55.25</v>
      </c>
      <c r="G316" s="50"/>
      <c r="H316" s="92" t="s">
        <v>150</v>
      </c>
      <c r="I316" s="93">
        <v>42478</v>
      </c>
    </row>
    <row r="317" spans="2:9">
      <c r="B317" s="92" t="s">
        <v>249</v>
      </c>
      <c r="C317" s="92" t="s">
        <v>133</v>
      </c>
      <c r="D317" s="92">
        <v>3</v>
      </c>
      <c r="E317" s="92" t="s">
        <v>28</v>
      </c>
      <c r="F317" s="91">
        <v>55.76</v>
      </c>
      <c r="G317" s="91"/>
      <c r="H317" s="92" t="s">
        <v>310</v>
      </c>
      <c r="I317" s="93">
        <v>42492</v>
      </c>
    </row>
    <row r="318" spans="2:9">
      <c r="B318" s="92" t="s">
        <v>249</v>
      </c>
      <c r="C318" s="92" t="s">
        <v>133</v>
      </c>
      <c r="D318" s="92">
        <v>3</v>
      </c>
      <c r="E318" s="92" t="s">
        <v>28</v>
      </c>
      <c r="F318" s="91">
        <v>56.36</v>
      </c>
      <c r="G318" s="91"/>
      <c r="H318" s="92" t="s">
        <v>325</v>
      </c>
      <c r="I318" s="93">
        <v>42667</v>
      </c>
    </row>
    <row r="319" spans="2:9">
      <c r="B319" s="92" t="s">
        <v>296</v>
      </c>
      <c r="C319" s="92" t="s">
        <v>367</v>
      </c>
      <c r="D319" s="92">
        <v>3</v>
      </c>
      <c r="E319" s="92" t="s">
        <v>38</v>
      </c>
      <c r="F319" s="91">
        <v>37.909999999999997</v>
      </c>
      <c r="G319" s="91"/>
      <c r="H319" s="92" t="s">
        <v>325</v>
      </c>
      <c r="I319" s="93">
        <v>42667</v>
      </c>
    </row>
    <row r="320" spans="2:9">
      <c r="B320" s="23" t="s">
        <v>81</v>
      </c>
      <c r="C320" s="23" t="s">
        <v>83</v>
      </c>
      <c r="D320" s="23">
        <v>3</v>
      </c>
      <c r="E320" s="23" t="s">
        <v>55</v>
      </c>
      <c r="F320" s="42" t="s">
        <v>538</v>
      </c>
      <c r="G320" s="91"/>
      <c r="H320" s="23" t="s">
        <v>52</v>
      </c>
      <c r="I320" s="93">
        <v>42576</v>
      </c>
    </row>
    <row r="321" spans="2:9">
      <c r="B321" s="92" t="s">
        <v>81</v>
      </c>
      <c r="C321" s="92" t="s">
        <v>33</v>
      </c>
      <c r="D321" s="92">
        <v>3</v>
      </c>
      <c r="E321" s="92" t="s">
        <v>34</v>
      </c>
      <c r="F321" s="91" t="s">
        <v>539</v>
      </c>
      <c r="G321" s="42"/>
      <c r="H321" s="92" t="s">
        <v>531</v>
      </c>
      <c r="I321" s="93">
        <v>42464</v>
      </c>
    </row>
    <row r="322" spans="2:9">
      <c r="B322" s="92" t="s">
        <v>579</v>
      </c>
      <c r="C322" s="92" t="s">
        <v>114</v>
      </c>
      <c r="D322" s="92">
        <v>3</v>
      </c>
      <c r="E322" s="92" t="s">
        <v>34</v>
      </c>
      <c r="F322" s="91" t="s">
        <v>540</v>
      </c>
      <c r="G322" s="91"/>
      <c r="H322" s="92" t="s">
        <v>110</v>
      </c>
      <c r="I322" s="93">
        <v>42619</v>
      </c>
    </row>
    <row r="323" spans="2:9">
      <c r="B323" s="23" t="s">
        <v>36</v>
      </c>
      <c r="C323" s="92" t="s">
        <v>33</v>
      </c>
      <c r="D323" s="92">
        <v>3</v>
      </c>
      <c r="E323" s="92" t="s">
        <v>34</v>
      </c>
      <c r="F323" s="91" t="s">
        <v>566</v>
      </c>
      <c r="G323" s="91"/>
      <c r="H323" s="92" t="s">
        <v>453</v>
      </c>
      <c r="I323" s="93">
        <v>42710</v>
      </c>
    </row>
    <row r="324" spans="2:9">
      <c r="B324" s="92" t="s">
        <v>243</v>
      </c>
      <c r="C324" s="92" t="s">
        <v>356</v>
      </c>
      <c r="D324" s="92">
        <v>3</v>
      </c>
      <c r="E324" s="92" t="s">
        <v>34</v>
      </c>
      <c r="F324" s="91" t="s">
        <v>541</v>
      </c>
      <c r="G324" s="91"/>
      <c r="H324" s="92" t="s">
        <v>325</v>
      </c>
      <c r="I324" s="93">
        <v>42667</v>
      </c>
    </row>
    <row r="325" spans="2:9">
      <c r="B325" s="92" t="s">
        <v>243</v>
      </c>
      <c r="C325" s="92" t="s">
        <v>114</v>
      </c>
      <c r="D325" s="92">
        <v>3</v>
      </c>
      <c r="E325" s="92" t="s">
        <v>34</v>
      </c>
      <c r="F325" s="91" t="s">
        <v>542</v>
      </c>
      <c r="G325" s="91"/>
      <c r="H325" s="92" t="s">
        <v>226</v>
      </c>
      <c r="I325" s="93">
        <v>42506</v>
      </c>
    </row>
    <row r="326" spans="2:9">
      <c r="B326" s="23" t="s">
        <v>36</v>
      </c>
      <c r="C326" s="92" t="s">
        <v>33</v>
      </c>
      <c r="D326" s="92">
        <v>3</v>
      </c>
      <c r="E326" s="92" t="s">
        <v>34</v>
      </c>
      <c r="F326" s="91" t="s">
        <v>543</v>
      </c>
      <c r="G326" s="91"/>
      <c r="H326" s="92" t="s">
        <v>10</v>
      </c>
      <c r="I326" s="93">
        <v>42646</v>
      </c>
    </row>
    <row r="327" spans="2:9">
      <c r="B327" s="92" t="s">
        <v>243</v>
      </c>
      <c r="C327" s="92" t="s">
        <v>304</v>
      </c>
      <c r="D327" s="92">
        <v>3</v>
      </c>
      <c r="E327" s="92" t="s">
        <v>34</v>
      </c>
      <c r="F327" s="91" t="s">
        <v>544</v>
      </c>
      <c r="G327" s="91"/>
      <c r="H327" s="92" t="s">
        <v>297</v>
      </c>
      <c r="I327" s="93">
        <v>42604</v>
      </c>
    </row>
    <row r="328" spans="2:9">
      <c r="B328" s="92" t="s">
        <v>36</v>
      </c>
      <c r="C328" s="92" t="s">
        <v>114</v>
      </c>
      <c r="D328" s="92">
        <v>3</v>
      </c>
      <c r="E328" s="92" t="s">
        <v>34</v>
      </c>
      <c r="F328" s="91" t="s">
        <v>545</v>
      </c>
      <c r="G328" s="91"/>
      <c r="H328" s="92" t="s">
        <v>310</v>
      </c>
      <c r="I328" s="93">
        <v>42492</v>
      </c>
    </row>
    <row r="329" spans="2:9">
      <c r="B329" s="92" t="s">
        <v>431</v>
      </c>
      <c r="C329" s="92" t="s">
        <v>114</v>
      </c>
      <c r="D329" s="92">
        <v>3</v>
      </c>
      <c r="E329" s="92" t="s">
        <v>34</v>
      </c>
      <c r="F329" s="91" t="s">
        <v>452</v>
      </c>
      <c r="G329" s="91"/>
      <c r="H329" s="92" t="s">
        <v>453</v>
      </c>
      <c r="I329" s="93">
        <v>42343</v>
      </c>
    </row>
    <row r="330" spans="2:9">
      <c r="B330" s="92" t="s">
        <v>244</v>
      </c>
      <c r="C330" s="92" t="s">
        <v>114</v>
      </c>
      <c r="D330" s="92">
        <v>3</v>
      </c>
      <c r="E330" s="92" t="s">
        <v>34</v>
      </c>
      <c r="F330" s="91" t="s">
        <v>546</v>
      </c>
      <c r="G330" s="91"/>
      <c r="H330" s="92" t="s">
        <v>226</v>
      </c>
      <c r="I330" s="93">
        <v>42506</v>
      </c>
    </row>
    <row r="331" spans="2:9">
      <c r="B331" s="92" t="s">
        <v>244</v>
      </c>
      <c r="C331" s="92" t="s">
        <v>114</v>
      </c>
      <c r="D331" s="92">
        <v>3</v>
      </c>
      <c r="E331" s="92" t="s">
        <v>34</v>
      </c>
      <c r="F331" s="91" t="s">
        <v>547</v>
      </c>
      <c r="G331" s="91"/>
      <c r="H331" s="92" t="s">
        <v>325</v>
      </c>
      <c r="I331" s="93">
        <v>42667</v>
      </c>
    </row>
    <row r="332" spans="2:9">
      <c r="B332" s="92" t="s">
        <v>431</v>
      </c>
      <c r="C332" s="92" t="s">
        <v>114</v>
      </c>
      <c r="D332" s="92">
        <v>3</v>
      </c>
      <c r="E332" s="92" t="s">
        <v>34</v>
      </c>
      <c r="F332" s="91" t="s">
        <v>591</v>
      </c>
      <c r="G332" s="91"/>
      <c r="H332" s="92" t="s">
        <v>592</v>
      </c>
      <c r="I332" s="93">
        <v>42639</v>
      </c>
    </row>
    <row r="333" spans="2:9">
      <c r="B333" s="92" t="s">
        <v>431</v>
      </c>
      <c r="C333" s="92" t="s">
        <v>114</v>
      </c>
      <c r="D333" s="92">
        <v>3</v>
      </c>
      <c r="E333" s="92" t="s">
        <v>34</v>
      </c>
      <c r="F333" s="91" t="s">
        <v>563</v>
      </c>
      <c r="G333" s="91"/>
      <c r="H333" s="44" t="s">
        <v>442</v>
      </c>
      <c r="I333" s="45">
        <v>42555</v>
      </c>
    </row>
    <row r="334" spans="2:9">
      <c r="B334" s="92" t="s">
        <v>22</v>
      </c>
      <c r="C334" s="92" t="s">
        <v>131</v>
      </c>
      <c r="D334" s="92">
        <v>3</v>
      </c>
      <c r="E334" s="92" t="s">
        <v>34</v>
      </c>
      <c r="F334" s="91">
        <v>11.13</v>
      </c>
      <c r="G334" s="91"/>
      <c r="H334" s="92" t="s">
        <v>125</v>
      </c>
      <c r="I334" s="93">
        <v>42527</v>
      </c>
    </row>
    <row r="335" spans="2:9">
      <c r="B335" s="49" t="s">
        <v>22</v>
      </c>
      <c r="C335" s="49" t="s">
        <v>156</v>
      </c>
      <c r="D335" s="49">
        <v>3</v>
      </c>
      <c r="E335" s="49" t="s">
        <v>34</v>
      </c>
      <c r="F335" s="50">
        <v>11.16</v>
      </c>
      <c r="G335" s="50">
        <v>1.4</v>
      </c>
      <c r="H335" s="92" t="s">
        <v>150</v>
      </c>
      <c r="I335" s="93">
        <v>42478</v>
      </c>
    </row>
    <row r="336" spans="2:9">
      <c r="B336" s="92" t="s">
        <v>227</v>
      </c>
      <c r="C336" s="92" t="s">
        <v>156</v>
      </c>
      <c r="D336" s="92">
        <v>3</v>
      </c>
      <c r="E336" s="92" t="s">
        <v>34</v>
      </c>
      <c r="F336" s="91">
        <v>11.19</v>
      </c>
      <c r="G336" s="91">
        <v>0.6</v>
      </c>
      <c r="H336" s="92" t="s">
        <v>368</v>
      </c>
      <c r="I336" s="93">
        <v>42569</v>
      </c>
    </row>
    <row r="337" spans="2:9">
      <c r="B337" s="23" t="s">
        <v>22</v>
      </c>
      <c r="C337" s="23" t="s">
        <v>195</v>
      </c>
      <c r="D337" s="23">
        <v>3</v>
      </c>
      <c r="E337" s="23" t="s">
        <v>55</v>
      </c>
      <c r="F337" s="42">
        <v>11.27</v>
      </c>
      <c r="G337" s="42">
        <v>0.4</v>
      </c>
      <c r="H337" s="23" t="s">
        <v>194</v>
      </c>
      <c r="I337" s="93">
        <v>42472</v>
      </c>
    </row>
    <row r="338" spans="2:9">
      <c r="B338" s="92" t="s">
        <v>578</v>
      </c>
      <c r="C338" s="92" t="s">
        <v>131</v>
      </c>
      <c r="D338" s="92">
        <v>3</v>
      </c>
      <c r="E338" s="92" t="s">
        <v>34</v>
      </c>
      <c r="F338" s="91">
        <v>23.29</v>
      </c>
      <c r="G338" s="91">
        <v>-1.8</v>
      </c>
      <c r="H338" s="92" t="s">
        <v>125</v>
      </c>
      <c r="I338" s="93">
        <v>42527</v>
      </c>
    </row>
    <row r="339" spans="2:9">
      <c r="B339" s="49" t="s">
        <v>25</v>
      </c>
      <c r="C339" s="49" t="s">
        <v>156</v>
      </c>
      <c r="D339" s="49">
        <v>3</v>
      </c>
      <c r="E339" s="49" t="s">
        <v>34</v>
      </c>
      <c r="F339" s="50">
        <v>54.99</v>
      </c>
      <c r="G339" s="50"/>
      <c r="H339" s="92" t="s">
        <v>150</v>
      </c>
      <c r="I339" s="93">
        <v>42478</v>
      </c>
    </row>
    <row r="340" spans="2:9">
      <c r="B340" s="92" t="s">
        <v>22</v>
      </c>
      <c r="C340" s="49" t="s">
        <v>160</v>
      </c>
      <c r="D340" s="92">
        <v>3</v>
      </c>
      <c r="E340" s="92" t="s">
        <v>38</v>
      </c>
      <c r="F340" s="91">
        <v>11.18</v>
      </c>
      <c r="G340" s="91">
        <v>1.1000000000000001</v>
      </c>
      <c r="H340" s="92" t="s">
        <v>96</v>
      </c>
      <c r="I340" s="93">
        <v>42661</v>
      </c>
    </row>
    <row r="341" spans="2:9">
      <c r="B341" s="92" t="s">
        <v>594</v>
      </c>
      <c r="C341" s="92" t="s">
        <v>160</v>
      </c>
      <c r="D341" s="92">
        <v>3</v>
      </c>
      <c r="E341" s="92" t="s">
        <v>38</v>
      </c>
      <c r="F341" s="47">
        <v>22.1</v>
      </c>
      <c r="G341" s="91">
        <v>1.4</v>
      </c>
      <c r="H341" s="92" t="s">
        <v>297</v>
      </c>
      <c r="I341" s="93">
        <v>42604</v>
      </c>
    </row>
    <row r="342" spans="2:9">
      <c r="B342" s="49" t="s">
        <v>578</v>
      </c>
      <c r="C342" s="49" t="s">
        <v>160</v>
      </c>
      <c r="D342" s="49">
        <v>3</v>
      </c>
      <c r="E342" s="49" t="s">
        <v>38</v>
      </c>
      <c r="F342" s="50">
        <v>22.46</v>
      </c>
      <c r="G342" s="52">
        <v>1</v>
      </c>
      <c r="H342" s="92" t="s">
        <v>150</v>
      </c>
      <c r="I342" s="93">
        <v>42478</v>
      </c>
    </row>
    <row r="343" spans="2:9">
      <c r="B343" s="92" t="s">
        <v>578</v>
      </c>
      <c r="C343" s="92" t="s">
        <v>160</v>
      </c>
      <c r="D343" s="92">
        <v>3</v>
      </c>
      <c r="E343" s="92" t="s">
        <v>38</v>
      </c>
      <c r="F343" s="91">
        <v>22.82</v>
      </c>
      <c r="G343" s="91">
        <v>1.4</v>
      </c>
      <c r="H343" s="92" t="s">
        <v>96</v>
      </c>
      <c r="I343" s="93">
        <v>42661</v>
      </c>
    </row>
    <row r="344" spans="2:9">
      <c r="B344" s="92" t="s">
        <v>231</v>
      </c>
      <c r="C344" s="49" t="s">
        <v>160</v>
      </c>
      <c r="D344" s="92">
        <v>3</v>
      </c>
      <c r="E344" s="92" t="s">
        <v>38</v>
      </c>
      <c r="F344" s="91">
        <v>23.34</v>
      </c>
      <c r="G344" s="91">
        <v>2.2000000000000002</v>
      </c>
      <c r="H344" s="92" t="s">
        <v>325</v>
      </c>
      <c r="I344" s="93">
        <v>42667</v>
      </c>
    </row>
    <row r="345" spans="2:9">
      <c r="B345" s="92" t="s">
        <v>234</v>
      </c>
      <c r="C345" s="92" t="s">
        <v>160</v>
      </c>
      <c r="D345" s="92">
        <v>3</v>
      </c>
      <c r="E345" s="92" t="s">
        <v>38</v>
      </c>
      <c r="F345" s="91">
        <v>49.78</v>
      </c>
      <c r="G345" s="91"/>
      <c r="H345" s="92" t="s">
        <v>297</v>
      </c>
      <c r="I345" s="93">
        <v>42604</v>
      </c>
    </row>
    <row r="346" spans="2:9">
      <c r="B346" s="92" t="s">
        <v>234</v>
      </c>
      <c r="C346" s="49" t="s">
        <v>160</v>
      </c>
      <c r="D346" s="92">
        <v>3</v>
      </c>
      <c r="E346" s="92" t="s">
        <v>38</v>
      </c>
      <c r="F346" s="91">
        <v>49.96</v>
      </c>
      <c r="G346" s="91"/>
      <c r="H346" s="92" t="s">
        <v>226</v>
      </c>
      <c r="I346" s="93">
        <v>42506</v>
      </c>
    </row>
    <row r="347" spans="2:9">
      <c r="B347" s="92" t="s">
        <v>234</v>
      </c>
      <c r="C347" s="92" t="s">
        <v>160</v>
      </c>
      <c r="D347" s="92">
        <v>3</v>
      </c>
      <c r="E347" s="92" t="s">
        <v>38</v>
      </c>
      <c r="F347" s="91">
        <v>50.27</v>
      </c>
      <c r="G347" s="91"/>
      <c r="H347" s="92" t="s">
        <v>325</v>
      </c>
      <c r="I347" s="93">
        <v>42667</v>
      </c>
    </row>
    <row r="348" spans="2:9">
      <c r="B348" s="92" t="s">
        <v>25</v>
      </c>
      <c r="C348" s="49" t="s">
        <v>160</v>
      </c>
      <c r="D348" s="92">
        <v>3</v>
      </c>
      <c r="E348" s="92" t="s">
        <v>38</v>
      </c>
      <c r="F348" s="91">
        <v>50.35</v>
      </c>
      <c r="G348" s="91"/>
      <c r="H348" s="92" t="s">
        <v>531</v>
      </c>
      <c r="I348" s="93">
        <v>42464</v>
      </c>
    </row>
    <row r="349" spans="2:9">
      <c r="B349" s="23" t="s">
        <v>25</v>
      </c>
      <c r="C349" s="92" t="s">
        <v>160</v>
      </c>
      <c r="D349" s="23">
        <v>3</v>
      </c>
      <c r="E349" s="23" t="s">
        <v>87</v>
      </c>
      <c r="F349" s="42">
        <v>50.73</v>
      </c>
      <c r="G349" s="42"/>
      <c r="H349" s="23" t="s">
        <v>194</v>
      </c>
      <c r="I349" s="93">
        <v>42472</v>
      </c>
    </row>
    <row r="350" spans="2:9">
      <c r="B350" s="92" t="s">
        <v>285</v>
      </c>
      <c r="C350" s="49" t="s">
        <v>160</v>
      </c>
      <c r="D350" s="92">
        <v>3</v>
      </c>
      <c r="E350" s="92" t="s">
        <v>38</v>
      </c>
      <c r="F350" s="91">
        <v>50.74</v>
      </c>
      <c r="G350" s="91"/>
      <c r="H350" s="92" t="s">
        <v>325</v>
      </c>
      <c r="I350" s="93">
        <v>42667</v>
      </c>
    </row>
    <row r="351" spans="2:9">
      <c r="B351" s="49" t="s">
        <v>25</v>
      </c>
      <c r="C351" s="92" t="s">
        <v>160</v>
      </c>
      <c r="D351" s="49">
        <v>3</v>
      </c>
      <c r="E351" s="49" t="s">
        <v>38</v>
      </c>
      <c r="F351" s="50">
        <v>51.41</v>
      </c>
      <c r="G351" s="50"/>
      <c r="H351" s="92" t="s">
        <v>150</v>
      </c>
      <c r="I351" s="93">
        <v>42478</v>
      </c>
    </row>
    <row r="352" spans="2:9">
      <c r="B352" s="92" t="s">
        <v>285</v>
      </c>
      <c r="C352" s="49" t="s">
        <v>160</v>
      </c>
      <c r="D352" s="92">
        <v>3</v>
      </c>
      <c r="E352" s="92" t="s">
        <v>38</v>
      </c>
      <c r="F352" s="91">
        <v>51.62</v>
      </c>
      <c r="G352" s="91"/>
      <c r="H352" s="92" t="s">
        <v>368</v>
      </c>
      <c r="I352" s="93">
        <v>42569</v>
      </c>
    </row>
    <row r="353" spans="2:9">
      <c r="B353" s="92" t="s">
        <v>234</v>
      </c>
      <c r="C353" s="92" t="s">
        <v>160</v>
      </c>
      <c r="D353" s="92">
        <v>3</v>
      </c>
      <c r="E353" s="92" t="s">
        <v>38</v>
      </c>
      <c r="F353" s="91">
        <v>51.93</v>
      </c>
      <c r="G353" s="91"/>
      <c r="H353" s="92" t="s">
        <v>368</v>
      </c>
      <c r="I353" s="93">
        <v>42569</v>
      </c>
    </row>
    <row r="354" spans="2:9">
      <c r="B354" s="92" t="s">
        <v>239</v>
      </c>
      <c r="C354" s="49" t="s">
        <v>160</v>
      </c>
      <c r="D354" s="92">
        <v>3</v>
      </c>
      <c r="E354" s="92" t="s">
        <v>38</v>
      </c>
      <c r="F354" s="91" t="s">
        <v>548</v>
      </c>
      <c r="G354" s="91"/>
      <c r="H354" s="92" t="s">
        <v>310</v>
      </c>
      <c r="I354" s="93">
        <v>42492</v>
      </c>
    </row>
    <row r="355" spans="2:9">
      <c r="B355" s="92" t="s">
        <v>236</v>
      </c>
      <c r="C355" s="92" t="s">
        <v>160</v>
      </c>
      <c r="D355" s="92">
        <v>3</v>
      </c>
      <c r="E355" s="92" t="s">
        <v>38</v>
      </c>
      <c r="F355" s="91" t="s">
        <v>549</v>
      </c>
      <c r="G355" s="91"/>
      <c r="H355" s="92" t="s">
        <v>226</v>
      </c>
      <c r="I355" s="93">
        <v>42506</v>
      </c>
    </row>
    <row r="356" spans="2:9">
      <c r="B356" s="92" t="s">
        <v>168</v>
      </c>
      <c r="C356" s="92" t="s">
        <v>160</v>
      </c>
      <c r="D356" s="92">
        <v>3</v>
      </c>
      <c r="E356" s="92" t="s">
        <v>38</v>
      </c>
      <c r="F356" s="91" t="s">
        <v>571</v>
      </c>
      <c r="G356" s="91"/>
      <c r="H356" s="92" t="s">
        <v>450</v>
      </c>
      <c r="I356" s="93">
        <v>42485</v>
      </c>
    </row>
    <row r="357" spans="2:9">
      <c r="B357" s="92" t="s">
        <v>239</v>
      </c>
      <c r="C357" s="49" t="s">
        <v>160</v>
      </c>
      <c r="D357" s="92">
        <v>3</v>
      </c>
      <c r="E357" s="92" t="s">
        <v>38</v>
      </c>
      <c r="F357" s="91" t="s">
        <v>550</v>
      </c>
      <c r="G357" s="91"/>
      <c r="H357" s="92" t="s">
        <v>226</v>
      </c>
      <c r="I357" s="93">
        <v>42506</v>
      </c>
    </row>
    <row r="358" spans="2:9">
      <c r="B358" s="92" t="s">
        <v>314</v>
      </c>
      <c r="C358" s="92" t="s">
        <v>160</v>
      </c>
      <c r="D358" s="92">
        <v>3</v>
      </c>
      <c r="E358" s="92" t="s">
        <v>38</v>
      </c>
      <c r="F358" s="91" t="s">
        <v>551</v>
      </c>
      <c r="G358" s="91"/>
      <c r="H358" s="92" t="s">
        <v>310</v>
      </c>
      <c r="I358" s="93">
        <v>42492</v>
      </c>
    </row>
    <row r="359" spans="2:9">
      <c r="B359" s="92" t="s">
        <v>168</v>
      </c>
      <c r="C359" s="49" t="s">
        <v>160</v>
      </c>
      <c r="D359" s="92">
        <v>3</v>
      </c>
      <c r="E359" s="92" t="s">
        <v>38</v>
      </c>
      <c r="F359" s="91" t="s">
        <v>552</v>
      </c>
      <c r="G359" s="91"/>
      <c r="H359" s="92" t="s">
        <v>531</v>
      </c>
      <c r="I359" s="93">
        <v>42464</v>
      </c>
    </row>
    <row r="360" spans="2:9">
      <c r="B360" s="23" t="s">
        <v>168</v>
      </c>
      <c r="C360" s="92" t="s">
        <v>160</v>
      </c>
      <c r="D360" s="23">
        <v>3</v>
      </c>
      <c r="E360" s="23" t="s">
        <v>87</v>
      </c>
      <c r="F360" s="42" t="s">
        <v>553</v>
      </c>
      <c r="G360" s="42"/>
      <c r="H360" s="23" t="s">
        <v>194</v>
      </c>
      <c r="I360" s="93">
        <v>42472</v>
      </c>
    </row>
    <row r="361" spans="2:9">
      <c r="B361" s="92" t="s">
        <v>236</v>
      </c>
      <c r="C361" s="49" t="s">
        <v>160</v>
      </c>
      <c r="D361" s="92">
        <v>3</v>
      </c>
      <c r="E361" s="92" t="s">
        <v>38</v>
      </c>
      <c r="F361" s="91" t="s">
        <v>554</v>
      </c>
      <c r="G361" s="91"/>
      <c r="H361" s="92" t="s">
        <v>310</v>
      </c>
      <c r="I361" s="93">
        <v>42492</v>
      </c>
    </row>
    <row r="362" spans="2:9">
      <c r="B362" s="23" t="s">
        <v>22</v>
      </c>
      <c r="C362" s="23" t="s">
        <v>62</v>
      </c>
      <c r="D362" s="23">
        <v>3</v>
      </c>
      <c r="E362" s="23" t="s">
        <v>63</v>
      </c>
      <c r="F362" s="42">
        <v>11.57</v>
      </c>
      <c r="G362" s="42">
        <v>2.2000000000000002</v>
      </c>
      <c r="H362" s="23" t="s">
        <v>52</v>
      </c>
      <c r="I362" s="93">
        <v>42576</v>
      </c>
    </row>
    <row r="363" spans="2:9">
      <c r="B363" s="23" t="s">
        <v>675</v>
      </c>
      <c r="C363" s="23" t="s">
        <v>62</v>
      </c>
      <c r="D363" s="23">
        <v>3</v>
      </c>
      <c r="E363" s="23" t="s">
        <v>63</v>
      </c>
      <c r="F363" s="42">
        <v>11.63</v>
      </c>
      <c r="G363" s="42">
        <v>0.1</v>
      </c>
      <c r="H363" s="92" t="s">
        <v>673</v>
      </c>
      <c r="I363" s="93">
        <v>42556</v>
      </c>
    </row>
    <row r="364" spans="2:9">
      <c r="B364" s="49" t="s">
        <v>586</v>
      </c>
      <c r="C364" s="49" t="s">
        <v>153</v>
      </c>
      <c r="D364" s="49">
        <v>3</v>
      </c>
      <c r="E364" s="49" t="s">
        <v>46</v>
      </c>
      <c r="F364" s="50">
        <v>15.49</v>
      </c>
      <c r="G364" s="50">
        <v>2.9</v>
      </c>
      <c r="H364" s="92" t="s">
        <v>150</v>
      </c>
      <c r="I364" s="93">
        <v>42478</v>
      </c>
    </row>
    <row r="365" spans="2:9">
      <c r="B365" s="92" t="s">
        <v>246</v>
      </c>
      <c r="C365" s="92" t="s">
        <v>305</v>
      </c>
      <c r="D365" s="92">
        <v>3</v>
      </c>
      <c r="E365" s="92" t="s">
        <v>63</v>
      </c>
      <c r="F365" s="47">
        <v>15.5</v>
      </c>
      <c r="G365" s="91">
        <v>1.5</v>
      </c>
      <c r="H365" s="92" t="s">
        <v>297</v>
      </c>
      <c r="I365" s="93">
        <v>42604</v>
      </c>
    </row>
    <row r="366" spans="2:9">
      <c r="B366" s="92" t="s">
        <v>248</v>
      </c>
      <c r="C366" s="92" t="s">
        <v>45</v>
      </c>
      <c r="D366" s="92">
        <v>3</v>
      </c>
      <c r="E366" s="92" t="s">
        <v>46</v>
      </c>
      <c r="F366" s="47">
        <v>15.52</v>
      </c>
      <c r="G366" s="91">
        <v>0.7</v>
      </c>
      <c r="H366" s="92" t="s">
        <v>704</v>
      </c>
      <c r="I366" s="93">
        <v>42610</v>
      </c>
    </row>
    <row r="367" spans="2:9">
      <c r="B367" s="92" t="s">
        <v>248</v>
      </c>
      <c r="C367" s="92" t="s">
        <v>45</v>
      </c>
      <c r="D367" s="92">
        <v>3</v>
      </c>
      <c r="E367" s="92" t="s">
        <v>46</v>
      </c>
      <c r="F367" s="91">
        <v>15.55</v>
      </c>
      <c r="G367" s="91">
        <v>-0.8</v>
      </c>
      <c r="H367" s="92" t="s">
        <v>226</v>
      </c>
      <c r="I367" s="93">
        <v>42506</v>
      </c>
    </row>
    <row r="368" spans="2:9">
      <c r="B368" s="92" t="s">
        <v>246</v>
      </c>
      <c r="C368" s="92" t="s">
        <v>305</v>
      </c>
      <c r="D368" s="92">
        <v>3</v>
      </c>
      <c r="E368" s="92" t="s">
        <v>63</v>
      </c>
      <c r="F368" s="91">
        <v>15.58</v>
      </c>
      <c r="G368" s="91">
        <v>1.9</v>
      </c>
      <c r="H368" s="92" t="s">
        <v>704</v>
      </c>
      <c r="I368" s="93">
        <v>42610</v>
      </c>
    </row>
    <row r="369" spans="2:9">
      <c r="B369" s="92" t="s">
        <v>246</v>
      </c>
      <c r="C369" s="92" t="s">
        <v>45</v>
      </c>
      <c r="D369" s="92">
        <v>3</v>
      </c>
      <c r="E369" s="92" t="s">
        <v>46</v>
      </c>
      <c r="F369" s="91">
        <v>15.65</v>
      </c>
      <c r="G369" s="91">
        <v>0.3</v>
      </c>
      <c r="H369" s="92" t="s">
        <v>226</v>
      </c>
      <c r="I369" s="93">
        <v>42506</v>
      </c>
    </row>
    <row r="370" spans="2:9">
      <c r="B370" s="92" t="s">
        <v>248</v>
      </c>
      <c r="C370" s="92" t="s">
        <v>45</v>
      </c>
      <c r="D370" s="92">
        <v>3</v>
      </c>
      <c r="E370" s="92" t="s">
        <v>46</v>
      </c>
      <c r="F370" s="91">
        <v>15.65</v>
      </c>
      <c r="G370" s="91">
        <v>0.7</v>
      </c>
      <c r="H370" s="92" t="s">
        <v>368</v>
      </c>
      <c r="I370" s="93">
        <v>42569</v>
      </c>
    </row>
    <row r="371" spans="2:9">
      <c r="B371" s="92" t="s">
        <v>246</v>
      </c>
      <c r="C371" s="92" t="s">
        <v>45</v>
      </c>
      <c r="D371" s="92">
        <v>3</v>
      </c>
      <c r="E371" s="92" t="s">
        <v>46</v>
      </c>
      <c r="F371" s="91">
        <v>15.67</v>
      </c>
      <c r="G371" s="91">
        <v>1.7</v>
      </c>
      <c r="H371" s="92" t="s">
        <v>310</v>
      </c>
      <c r="I371" s="93">
        <v>42492</v>
      </c>
    </row>
    <row r="372" spans="2:9">
      <c r="B372" s="92" t="s">
        <v>248</v>
      </c>
      <c r="C372" s="92" t="s">
        <v>45</v>
      </c>
      <c r="D372" s="92">
        <v>3</v>
      </c>
      <c r="E372" s="92" t="s">
        <v>46</v>
      </c>
      <c r="F372" s="91">
        <v>15.69</v>
      </c>
      <c r="G372" s="91">
        <v>0.5</v>
      </c>
      <c r="H372" s="92" t="s">
        <v>310</v>
      </c>
      <c r="I372" s="93">
        <v>42492</v>
      </c>
    </row>
    <row r="373" spans="2:9">
      <c r="B373" s="92" t="s">
        <v>677</v>
      </c>
      <c r="C373" s="92" t="s">
        <v>45</v>
      </c>
      <c r="D373" s="92">
        <v>3</v>
      </c>
      <c r="E373" s="92" t="s">
        <v>46</v>
      </c>
      <c r="F373" s="91">
        <v>15.74</v>
      </c>
      <c r="G373" s="91">
        <v>1.5</v>
      </c>
      <c r="H373" s="92" t="s">
        <v>673</v>
      </c>
      <c r="I373" s="93">
        <v>42556</v>
      </c>
    </row>
    <row r="374" spans="2:9">
      <c r="B374" s="92" t="s">
        <v>248</v>
      </c>
      <c r="C374" s="92" t="s">
        <v>45</v>
      </c>
      <c r="D374" s="92">
        <v>3</v>
      </c>
      <c r="E374" s="92" t="s">
        <v>46</v>
      </c>
      <c r="F374" s="91">
        <v>15.76</v>
      </c>
      <c r="G374" s="48">
        <v>-1</v>
      </c>
      <c r="H374" s="92" t="s">
        <v>325</v>
      </c>
      <c r="I374" s="93">
        <v>42667</v>
      </c>
    </row>
    <row r="375" spans="2:9">
      <c r="B375" s="92" t="s">
        <v>246</v>
      </c>
      <c r="C375" s="92" t="s">
        <v>45</v>
      </c>
      <c r="D375" s="92">
        <v>3</v>
      </c>
      <c r="E375" s="92" t="s">
        <v>46</v>
      </c>
      <c r="F375" s="91">
        <v>15.79</v>
      </c>
      <c r="G375" s="91">
        <v>-0.9</v>
      </c>
      <c r="H375" s="92" t="s">
        <v>325</v>
      </c>
      <c r="I375" s="93">
        <v>42667</v>
      </c>
    </row>
    <row r="376" spans="2:9">
      <c r="B376" s="23" t="s">
        <v>576</v>
      </c>
      <c r="C376" s="92" t="s">
        <v>45</v>
      </c>
      <c r="D376" s="92">
        <v>3</v>
      </c>
      <c r="E376" s="92" t="s">
        <v>46</v>
      </c>
      <c r="F376" s="91">
        <v>15.84</v>
      </c>
      <c r="G376" s="91">
        <v>1.7</v>
      </c>
      <c r="H376" s="92" t="s">
        <v>10</v>
      </c>
      <c r="I376" s="93">
        <v>42646</v>
      </c>
    </row>
    <row r="377" spans="2:9">
      <c r="B377" s="92" t="s">
        <v>248</v>
      </c>
      <c r="C377" s="92" t="s">
        <v>45</v>
      </c>
      <c r="D377" s="92">
        <v>3</v>
      </c>
      <c r="E377" s="92" t="s">
        <v>46</v>
      </c>
      <c r="F377" s="91">
        <v>15.88</v>
      </c>
      <c r="G377" s="91">
        <v>2.4</v>
      </c>
      <c r="H377" s="92" t="s">
        <v>282</v>
      </c>
      <c r="I377" s="93">
        <v>42597</v>
      </c>
    </row>
    <row r="378" spans="2:9">
      <c r="B378" s="92" t="s">
        <v>246</v>
      </c>
      <c r="C378" s="92" t="s">
        <v>45</v>
      </c>
      <c r="D378" s="92">
        <v>3</v>
      </c>
      <c r="E378" s="92" t="s">
        <v>46</v>
      </c>
      <c r="F378" s="91">
        <v>15.95</v>
      </c>
      <c r="G378" s="91">
        <v>0.3</v>
      </c>
      <c r="H378" s="92" t="s">
        <v>368</v>
      </c>
      <c r="I378" s="93">
        <v>42569</v>
      </c>
    </row>
    <row r="379" spans="2:9">
      <c r="B379" s="23" t="s">
        <v>576</v>
      </c>
      <c r="C379" s="92" t="s">
        <v>45</v>
      </c>
      <c r="D379" s="92">
        <v>3</v>
      </c>
      <c r="E379" s="92" t="s">
        <v>46</v>
      </c>
      <c r="F379" s="91">
        <v>15.98</v>
      </c>
      <c r="G379" s="91">
        <v>-1.1000000000000001</v>
      </c>
      <c r="H379" s="92" t="s">
        <v>686</v>
      </c>
      <c r="I379" s="93">
        <v>42499</v>
      </c>
    </row>
    <row r="380" spans="2:9">
      <c r="B380" s="92" t="s">
        <v>576</v>
      </c>
      <c r="C380" s="92" t="s">
        <v>45</v>
      </c>
      <c r="D380" s="92">
        <v>3</v>
      </c>
      <c r="E380" s="92" t="s">
        <v>46</v>
      </c>
      <c r="F380" s="91">
        <v>16.04</v>
      </c>
      <c r="G380" s="91">
        <v>0.3</v>
      </c>
      <c r="H380" s="92" t="s">
        <v>531</v>
      </c>
      <c r="I380" s="93">
        <v>42464</v>
      </c>
    </row>
    <row r="381" spans="2:9">
      <c r="B381" s="92" t="s">
        <v>211</v>
      </c>
      <c r="C381" s="92" t="s">
        <v>45</v>
      </c>
      <c r="D381" s="92">
        <v>3</v>
      </c>
      <c r="E381" s="92" t="s">
        <v>46</v>
      </c>
      <c r="F381" s="91">
        <v>61.19</v>
      </c>
      <c r="G381" s="91"/>
      <c r="H381" s="92" t="s">
        <v>531</v>
      </c>
      <c r="I381" s="93">
        <v>42464</v>
      </c>
    </row>
    <row r="382" spans="2:9">
      <c r="B382" s="23" t="s">
        <v>22</v>
      </c>
      <c r="C382" s="23" t="s">
        <v>71</v>
      </c>
      <c r="D382" s="23">
        <v>3</v>
      </c>
      <c r="E382" s="23" t="s">
        <v>58</v>
      </c>
      <c r="F382" s="7">
        <v>11.2</v>
      </c>
      <c r="G382" s="42">
        <v>0.7</v>
      </c>
      <c r="H382" s="23" t="s">
        <v>52</v>
      </c>
      <c r="I382" s="93">
        <v>42576</v>
      </c>
    </row>
    <row r="383" spans="2:9">
      <c r="B383" s="92" t="s">
        <v>227</v>
      </c>
      <c r="C383" s="92" t="s">
        <v>70</v>
      </c>
      <c r="D383" s="92">
        <v>3</v>
      </c>
      <c r="E383" s="92" t="s">
        <v>20</v>
      </c>
      <c r="F383" s="91">
        <v>11.23</v>
      </c>
      <c r="G383" s="91">
        <v>3.5</v>
      </c>
      <c r="H383" s="92" t="s">
        <v>368</v>
      </c>
      <c r="I383" s="93">
        <v>42569</v>
      </c>
    </row>
    <row r="384" spans="2:9">
      <c r="B384" s="92" t="s">
        <v>230</v>
      </c>
      <c r="C384" s="92" t="s">
        <v>70</v>
      </c>
      <c r="D384" s="92">
        <v>3</v>
      </c>
      <c r="E384" s="92" t="s">
        <v>20</v>
      </c>
      <c r="F384" s="91">
        <v>11.39</v>
      </c>
      <c r="G384" s="91">
        <v>-0.4</v>
      </c>
      <c r="H384" s="92" t="s">
        <v>282</v>
      </c>
      <c r="I384" s="93">
        <v>42597</v>
      </c>
    </row>
    <row r="385" spans="2:9">
      <c r="B385" s="92" t="s">
        <v>227</v>
      </c>
      <c r="C385" s="92" t="s">
        <v>70</v>
      </c>
      <c r="D385" s="92">
        <v>3</v>
      </c>
      <c r="E385" s="92" t="s">
        <v>20</v>
      </c>
      <c r="F385" s="47">
        <v>11.4</v>
      </c>
      <c r="G385" s="91">
        <v>-0.8</v>
      </c>
      <c r="H385" s="92" t="s">
        <v>282</v>
      </c>
      <c r="I385" s="93">
        <v>42597</v>
      </c>
    </row>
    <row r="386" spans="2:9">
      <c r="B386" s="49" t="s">
        <v>22</v>
      </c>
      <c r="C386" s="49" t="s">
        <v>70</v>
      </c>
      <c r="D386" s="49">
        <v>3</v>
      </c>
      <c r="E386" s="49" t="s">
        <v>20</v>
      </c>
      <c r="F386" s="50">
        <v>11.43</v>
      </c>
      <c r="G386" s="50">
        <v>1.1000000000000001</v>
      </c>
      <c r="H386" s="92" t="s">
        <v>150</v>
      </c>
      <c r="I386" s="93">
        <v>42478</v>
      </c>
    </row>
    <row r="387" spans="2:9">
      <c r="B387" s="92" t="s">
        <v>22</v>
      </c>
      <c r="C387" s="92" t="s">
        <v>187</v>
      </c>
      <c r="D387" s="92">
        <v>3</v>
      </c>
      <c r="E387" s="92" t="s">
        <v>128</v>
      </c>
      <c r="F387" s="91">
        <v>11.49</v>
      </c>
      <c r="G387" s="91">
        <v>1.5</v>
      </c>
      <c r="H387" s="92" t="s">
        <v>531</v>
      </c>
      <c r="I387" s="93">
        <v>42464</v>
      </c>
    </row>
    <row r="388" spans="2:9">
      <c r="B388" s="92" t="s">
        <v>22</v>
      </c>
      <c r="C388" s="92" t="s">
        <v>129</v>
      </c>
      <c r="D388" s="92">
        <v>3</v>
      </c>
      <c r="E388" s="92" t="s">
        <v>130</v>
      </c>
      <c r="F388" s="47">
        <v>11.5</v>
      </c>
      <c r="G388" s="91"/>
      <c r="H388" s="92" t="s">
        <v>125</v>
      </c>
      <c r="I388" s="93">
        <v>42527</v>
      </c>
    </row>
    <row r="389" spans="2:9">
      <c r="B389" s="49" t="s">
        <v>22</v>
      </c>
      <c r="C389" s="49" t="s">
        <v>126</v>
      </c>
      <c r="D389" s="49">
        <v>3</v>
      </c>
      <c r="E389" s="49" t="s">
        <v>28</v>
      </c>
      <c r="F389" s="50">
        <v>12.45</v>
      </c>
      <c r="G389" s="50">
        <v>-1.2</v>
      </c>
      <c r="H389" s="92" t="s">
        <v>150</v>
      </c>
      <c r="I389" s="93">
        <v>42478</v>
      </c>
    </row>
    <row r="390" spans="2:9">
      <c r="B390" s="92" t="s">
        <v>22</v>
      </c>
      <c r="C390" s="92" t="s">
        <v>126</v>
      </c>
      <c r="D390" s="92">
        <v>3</v>
      </c>
      <c r="E390" s="92" t="s">
        <v>28</v>
      </c>
      <c r="F390" s="91">
        <v>12.62</v>
      </c>
      <c r="G390" s="91"/>
      <c r="H390" s="92" t="s">
        <v>125</v>
      </c>
      <c r="I390" s="93">
        <v>42527</v>
      </c>
    </row>
    <row r="391" spans="2:9">
      <c r="B391" s="92" t="s">
        <v>227</v>
      </c>
      <c r="C391" s="92" t="s">
        <v>126</v>
      </c>
      <c r="D391" s="92">
        <v>3</v>
      </c>
      <c r="E391" s="92" t="s">
        <v>28</v>
      </c>
      <c r="F391" s="47">
        <v>12.7</v>
      </c>
      <c r="G391" s="91">
        <v>-1.4</v>
      </c>
      <c r="H391" s="92" t="s">
        <v>325</v>
      </c>
      <c r="I391" s="93">
        <v>42667</v>
      </c>
    </row>
    <row r="392" spans="2:9">
      <c r="B392" s="92" t="s">
        <v>576</v>
      </c>
      <c r="C392" s="92" t="s">
        <v>126</v>
      </c>
      <c r="D392" s="92">
        <v>3</v>
      </c>
      <c r="E392" s="92" t="s">
        <v>28</v>
      </c>
      <c r="F392" s="91">
        <v>20.010000000000002</v>
      </c>
      <c r="G392" s="91">
        <v>-1.1000000000000001</v>
      </c>
      <c r="H392" s="92" t="s">
        <v>125</v>
      </c>
      <c r="I392" s="93">
        <v>42527</v>
      </c>
    </row>
    <row r="393" spans="2:9">
      <c r="B393" s="92" t="s">
        <v>255</v>
      </c>
      <c r="C393" s="92" t="s">
        <v>256</v>
      </c>
      <c r="D393" s="92">
        <v>3</v>
      </c>
      <c r="E393" s="92" t="s">
        <v>28</v>
      </c>
      <c r="F393" s="91">
        <v>5.43</v>
      </c>
      <c r="G393" s="91">
        <v>1.1000000000000001</v>
      </c>
      <c r="H393" s="92" t="s">
        <v>226</v>
      </c>
      <c r="I393" s="93">
        <v>42506</v>
      </c>
    </row>
    <row r="394" spans="2:9">
      <c r="B394" s="49" t="s">
        <v>145</v>
      </c>
      <c r="C394" s="49" t="s">
        <v>126</v>
      </c>
      <c r="D394" s="49">
        <v>3</v>
      </c>
      <c r="E394" s="49" t="s">
        <v>28</v>
      </c>
      <c r="F394" s="50">
        <v>5.44</v>
      </c>
      <c r="G394" s="50">
        <v>0.7</v>
      </c>
      <c r="H394" s="92" t="s">
        <v>150</v>
      </c>
      <c r="I394" s="93">
        <v>42478</v>
      </c>
    </row>
    <row r="395" spans="2:9">
      <c r="B395" s="92" t="s">
        <v>263</v>
      </c>
      <c r="C395" s="8" t="s">
        <v>256</v>
      </c>
      <c r="D395" s="92">
        <v>3</v>
      </c>
      <c r="E395" s="92" t="s">
        <v>28</v>
      </c>
      <c r="F395" s="91">
        <v>17.96</v>
      </c>
      <c r="G395" s="91"/>
      <c r="H395" s="92" t="s">
        <v>226</v>
      </c>
      <c r="I395" s="93">
        <v>42506</v>
      </c>
    </row>
    <row r="396" spans="2:9">
      <c r="B396" s="23" t="s">
        <v>214</v>
      </c>
      <c r="C396" s="23" t="s">
        <v>215</v>
      </c>
      <c r="D396" s="23">
        <v>3</v>
      </c>
      <c r="E396" s="23" t="s">
        <v>60</v>
      </c>
      <c r="F396" s="42">
        <v>37.92</v>
      </c>
      <c r="G396" s="42"/>
      <c r="H396" s="23" t="s">
        <v>194</v>
      </c>
      <c r="I396" s="93">
        <v>42472</v>
      </c>
    </row>
    <row r="397" spans="2:9">
      <c r="B397" s="92" t="s">
        <v>22</v>
      </c>
      <c r="C397" s="92" t="s">
        <v>185</v>
      </c>
      <c r="D397" s="92">
        <v>3</v>
      </c>
      <c r="E397" s="92" t="s">
        <v>38</v>
      </c>
      <c r="F397" s="91">
        <v>11.45</v>
      </c>
      <c r="G397" s="91">
        <v>3.5</v>
      </c>
      <c r="H397" s="92" t="s">
        <v>531</v>
      </c>
      <c r="I397" s="93">
        <v>42464</v>
      </c>
    </row>
    <row r="398" spans="2:9">
      <c r="B398" s="49" t="s">
        <v>22</v>
      </c>
      <c r="C398" s="49" t="s">
        <v>157</v>
      </c>
      <c r="D398" s="49">
        <v>3</v>
      </c>
      <c r="E398" s="49" t="s">
        <v>38</v>
      </c>
      <c r="F398" s="50">
        <v>11.48</v>
      </c>
      <c r="G398" s="50">
        <v>0.5</v>
      </c>
      <c r="H398" s="92" t="s">
        <v>150</v>
      </c>
      <c r="I398" s="93">
        <v>42478</v>
      </c>
    </row>
    <row r="399" spans="2:9">
      <c r="B399" s="92" t="s">
        <v>231</v>
      </c>
      <c r="C399" s="92" t="s">
        <v>157</v>
      </c>
      <c r="D399" s="92">
        <v>3</v>
      </c>
      <c r="E399" s="92" t="s">
        <v>38</v>
      </c>
      <c r="F399" s="91">
        <v>23.44</v>
      </c>
      <c r="G399" s="91">
        <v>1.8</v>
      </c>
      <c r="H399" s="92" t="s">
        <v>310</v>
      </c>
      <c r="I399" s="93">
        <v>42492</v>
      </c>
    </row>
    <row r="400" spans="2:9">
      <c r="B400" s="49" t="s">
        <v>578</v>
      </c>
      <c r="C400" s="49" t="s">
        <v>157</v>
      </c>
      <c r="D400" s="49">
        <v>3</v>
      </c>
      <c r="E400" s="49" t="s">
        <v>38</v>
      </c>
      <c r="F400" s="50">
        <v>23.62</v>
      </c>
      <c r="G400" s="50">
        <v>1.2</v>
      </c>
      <c r="H400" s="92" t="s">
        <v>150</v>
      </c>
      <c r="I400" s="93">
        <v>42478</v>
      </c>
    </row>
    <row r="401" spans="2:9">
      <c r="B401" s="92" t="s">
        <v>242</v>
      </c>
      <c r="C401" s="92" t="s">
        <v>350</v>
      </c>
      <c r="D401" s="92">
        <v>3</v>
      </c>
      <c r="E401" s="92" t="s">
        <v>46</v>
      </c>
      <c r="F401" s="91" t="s">
        <v>555</v>
      </c>
      <c r="G401" s="91"/>
      <c r="H401" s="92" t="s">
        <v>368</v>
      </c>
      <c r="I401" s="93">
        <v>42569</v>
      </c>
    </row>
    <row r="402" spans="2:9">
      <c r="B402" s="92" t="s">
        <v>687</v>
      </c>
      <c r="C402" s="92" t="s">
        <v>350</v>
      </c>
      <c r="D402" s="92">
        <v>3</v>
      </c>
      <c r="E402" s="92" t="s">
        <v>46</v>
      </c>
      <c r="F402" s="91" t="s">
        <v>690</v>
      </c>
      <c r="G402" s="91"/>
      <c r="H402" s="92" t="s">
        <v>689</v>
      </c>
      <c r="I402" s="93">
        <v>42548</v>
      </c>
    </row>
    <row r="403" spans="2:9">
      <c r="B403" s="92" t="s">
        <v>240</v>
      </c>
      <c r="C403" s="92" t="s">
        <v>350</v>
      </c>
      <c r="D403" s="92">
        <v>3</v>
      </c>
      <c r="E403" s="92" t="s">
        <v>46</v>
      </c>
      <c r="F403" s="91" t="s">
        <v>556</v>
      </c>
      <c r="G403" s="91"/>
      <c r="H403" s="92" t="s">
        <v>325</v>
      </c>
      <c r="I403" s="93">
        <v>42667</v>
      </c>
    </row>
    <row r="404" spans="2:9">
      <c r="B404" s="49" t="s">
        <v>22</v>
      </c>
      <c r="C404" s="49" t="s">
        <v>155</v>
      </c>
      <c r="D404" s="49">
        <v>3</v>
      </c>
      <c r="E404" s="49" t="s">
        <v>28</v>
      </c>
      <c r="F404" s="50">
        <v>11.87</v>
      </c>
      <c r="G404" s="50">
        <v>-0.8</v>
      </c>
      <c r="H404" s="92" t="s">
        <v>150</v>
      </c>
      <c r="I404" s="93">
        <v>42478</v>
      </c>
    </row>
    <row r="405" spans="2:9">
      <c r="B405" s="92" t="s">
        <v>227</v>
      </c>
      <c r="C405" s="92" t="s">
        <v>105</v>
      </c>
      <c r="D405" s="92">
        <v>3</v>
      </c>
      <c r="E405" s="92" t="s">
        <v>28</v>
      </c>
      <c r="F405" s="91">
        <v>11.87</v>
      </c>
      <c r="G405" s="48">
        <v>0</v>
      </c>
      <c r="H405" s="92" t="s">
        <v>282</v>
      </c>
      <c r="I405" s="93">
        <v>42597</v>
      </c>
    </row>
    <row r="406" spans="2:9">
      <c r="B406" s="92" t="s">
        <v>231</v>
      </c>
      <c r="C406" s="92" t="s">
        <v>105</v>
      </c>
      <c r="D406" s="92">
        <v>3</v>
      </c>
      <c r="E406" s="92" t="s">
        <v>28</v>
      </c>
      <c r="F406" s="91">
        <v>23.72</v>
      </c>
      <c r="G406" s="91">
        <v>2.2000000000000002</v>
      </c>
      <c r="H406" s="92" t="s">
        <v>325</v>
      </c>
      <c r="I406" s="93">
        <v>42667</v>
      </c>
    </row>
    <row r="407" spans="2:9">
      <c r="B407" s="92" t="s">
        <v>248</v>
      </c>
      <c r="C407" s="49" t="s">
        <v>155</v>
      </c>
      <c r="D407" s="92">
        <v>3</v>
      </c>
      <c r="E407" s="92" t="s">
        <v>28</v>
      </c>
      <c r="F407" s="91">
        <v>15.13</v>
      </c>
      <c r="G407" s="91">
        <v>-0.8</v>
      </c>
      <c r="H407" s="92" t="s">
        <v>226</v>
      </c>
      <c r="I407" s="93">
        <v>42506</v>
      </c>
    </row>
    <row r="408" spans="2:9">
      <c r="B408" s="92" t="s">
        <v>248</v>
      </c>
      <c r="C408" s="92" t="s">
        <v>105</v>
      </c>
      <c r="D408" s="92">
        <v>3</v>
      </c>
      <c r="E408" s="92" t="s">
        <v>28</v>
      </c>
      <c r="F408" s="91">
        <v>15.05</v>
      </c>
      <c r="G408" s="91">
        <v>0.5</v>
      </c>
      <c r="H408" s="92" t="s">
        <v>310</v>
      </c>
      <c r="I408" s="93">
        <v>42492</v>
      </c>
    </row>
    <row r="409" spans="2:9">
      <c r="B409" s="92" t="s">
        <v>246</v>
      </c>
      <c r="C409" s="92" t="s">
        <v>105</v>
      </c>
      <c r="D409" s="92">
        <v>3</v>
      </c>
      <c r="E409" s="92" t="s">
        <v>28</v>
      </c>
      <c r="F409" s="91">
        <v>15.16</v>
      </c>
      <c r="G409" s="91">
        <v>0.7</v>
      </c>
      <c r="H409" s="92" t="s">
        <v>310</v>
      </c>
      <c r="I409" s="93">
        <v>42492</v>
      </c>
    </row>
    <row r="410" spans="2:9">
      <c r="B410" s="92" t="s">
        <v>925</v>
      </c>
      <c r="C410" s="49" t="s">
        <v>155</v>
      </c>
      <c r="D410" s="92">
        <v>3</v>
      </c>
      <c r="E410" s="92" t="s">
        <v>28</v>
      </c>
      <c r="F410" s="91">
        <v>15.19</v>
      </c>
      <c r="G410" s="91"/>
      <c r="H410" s="92" t="s">
        <v>297</v>
      </c>
      <c r="I410" s="93">
        <v>42604</v>
      </c>
    </row>
    <row r="411" spans="2:9">
      <c r="B411" s="92" t="s">
        <v>248</v>
      </c>
      <c r="C411" s="92" t="s">
        <v>105</v>
      </c>
      <c r="D411" s="92">
        <v>3</v>
      </c>
      <c r="E411" s="92" t="s">
        <v>28</v>
      </c>
      <c r="F411" s="91">
        <v>15.28</v>
      </c>
      <c r="G411" s="48">
        <v>-1</v>
      </c>
      <c r="H411" s="92" t="s">
        <v>325</v>
      </c>
      <c r="I411" s="93">
        <v>42667</v>
      </c>
    </row>
    <row r="412" spans="2:9">
      <c r="B412" s="92" t="s">
        <v>246</v>
      </c>
      <c r="C412" s="49" t="s">
        <v>155</v>
      </c>
      <c r="D412" s="92">
        <v>3</v>
      </c>
      <c r="E412" s="92" t="s">
        <v>28</v>
      </c>
      <c r="F412" s="91">
        <v>15.43</v>
      </c>
      <c r="G412" s="91">
        <v>-0.6</v>
      </c>
      <c r="H412" s="92" t="s">
        <v>226</v>
      </c>
      <c r="I412" s="93">
        <v>42506</v>
      </c>
    </row>
    <row r="413" spans="2:9">
      <c r="B413" s="92" t="s">
        <v>576</v>
      </c>
      <c r="C413" s="49" t="s">
        <v>155</v>
      </c>
      <c r="D413" s="92">
        <v>3</v>
      </c>
      <c r="E413" s="92" t="s">
        <v>28</v>
      </c>
      <c r="F413" s="91">
        <v>15.55</v>
      </c>
      <c r="G413" s="91">
        <v>1.1000000000000001</v>
      </c>
      <c r="H413" s="92" t="s">
        <v>96</v>
      </c>
      <c r="I413" s="93">
        <v>42661</v>
      </c>
    </row>
    <row r="414" spans="2:9">
      <c r="B414" s="49" t="s">
        <v>577</v>
      </c>
      <c r="C414" s="92" t="s">
        <v>105</v>
      </c>
      <c r="D414" s="49">
        <v>3</v>
      </c>
      <c r="E414" s="49" t="s">
        <v>28</v>
      </c>
      <c r="F414" s="50">
        <v>15.51</v>
      </c>
      <c r="G414" s="50">
        <v>1.8</v>
      </c>
      <c r="H414" s="92" t="s">
        <v>150</v>
      </c>
      <c r="I414" s="93">
        <v>42478</v>
      </c>
    </row>
    <row r="415" spans="2:9">
      <c r="B415" s="92" t="s">
        <v>248</v>
      </c>
      <c r="C415" s="92" t="s">
        <v>105</v>
      </c>
      <c r="D415" s="92">
        <v>3</v>
      </c>
      <c r="E415" s="92" t="s">
        <v>28</v>
      </c>
      <c r="F415" s="91">
        <v>15.59</v>
      </c>
      <c r="G415" s="91">
        <v>-2.8</v>
      </c>
      <c r="H415" s="92" t="s">
        <v>325</v>
      </c>
      <c r="I415" s="93">
        <v>42667</v>
      </c>
    </row>
    <row r="416" spans="2:9">
      <c r="B416" s="23" t="s">
        <v>576</v>
      </c>
      <c r="C416" s="49" t="s">
        <v>155</v>
      </c>
      <c r="D416" s="23">
        <v>3</v>
      </c>
      <c r="E416" s="23" t="s">
        <v>60</v>
      </c>
      <c r="F416" s="42">
        <v>15.79</v>
      </c>
      <c r="G416" s="42"/>
      <c r="H416" s="23" t="s">
        <v>194</v>
      </c>
      <c r="I416" s="93">
        <v>42472</v>
      </c>
    </row>
    <row r="417" spans="2:9">
      <c r="B417" s="23" t="s">
        <v>211</v>
      </c>
      <c r="C417" s="49" t="s">
        <v>155</v>
      </c>
      <c r="D417" s="23">
        <v>3</v>
      </c>
      <c r="E417" s="23" t="s">
        <v>60</v>
      </c>
      <c r="F417" s="42">
        <v>57.92</v>
      </c>
      <c r="G417" s="42"/>
      <c r="H417" s="23" t="s">
        <v>194</v>
      </c>
      <c r="I417" s="93">
        <v>42472</v>
      </c>
    </row>
    <row r="418" spans="2:9">
      <c r="B418" s="92" t="s">
        <v>211</v>
      </c>
      <c r="C418" s="92" t="s">
        <v>105</v>
      </c>
      <c r="D418" s="92">
        <v>3</v>
      </c>
      <c r="E418" s="92" t="s">
        <v>28</v>
      </c>
      <c r="F418" s="91">
        <v>58.07</v>
      </c>
      <c r="G418" s="91"/>
      <c r="H418" s="92" t="s">
        <v>96</v>
      </c>
      <c r="I418" s="93">
        <v>42661</v>
      </c>
    </row>
    <row r="419" spans="2:9">
      <c r="B419" s="49" t="s">
        <v>25</v>
      </c>
      <c r="C419" s="49" t="s">
        <v>162</v>
      </c>
      <c r="D419" s="49">
        <v>3</v>
      </c>
      <c r="E419" s="49" t="s">
        <v>28</v>
      </c>
      <c r="F419" s="50">
        <v>57.23</v>
      </c>
      <c r="G419" s="50"/>
      <c r="H419" s="92" t="s">
        <v>150</v>
      </c>
      <c r="I419" s="93">
        <v>42478</v>
      </c>
    </row>
    <row r="420" spans="2:9">
      <c r="B420" s="49" t="s">
        <v>227</v>
      </c>
      <c r="C420" s="49" t="s">
        <v>714</v>
      </c>
      <c r="D420" s="49">
        <v>3</v>
      </c>
      <c r="E420" s="49" t="s">
        <v>63</v>
      </c>
      <c r="F420" s="50">
        <v>12.21</v>
      </c>
      <c r="G420" s="50">
        <v>0.2</v>
      </c>
      <c r="H420" s="92" t="s">
        <v>704</v>
      </c>
      <c r="I420" s="93">
        <v>42610</v>
      </c>
    </row>
    <row r="421" spans="2:9">
      <c r="B421" s="92" t="s">
        <v>227</v>
      </c>
      <c r="C421" s="92" t="s">
        <v>173</v>
      </c>
      <c r="D421" s="92">
        <v>3</v>
      </c>
      <c r="E421" s="92" t="s">
        <v>28</v>
      </c>
      <c r="F421" s="91">
        <v>12.28</v>
      </c>
      <c r="G421" s="91">
        <v>-4.7</v>
      </c>
      <c r="H421" s="92" t="s">
        <v>325</v>
      </c>
      <c r="I421" s="93">
        <v>42667</v>
      </c>
    </row>
    <row r="422" spans="2:9">
      <c r="B422" s="23" t="s">
        <v>93</v>
      </c>
      <c r="C422" s="23" t="s">
        <v>198</v>
      </c>
      <c r="D422" s="23">
        <v>3</v>
      </c>
      <c r="E422" s="23" t="s">
        <v>60</v>
      </c>
      <c r="F422" s="42">
        <v>6.15</v>
      </c>
      <c r="G422" s="42">
        <v>0.7</v>
      </c>
      <c r="H422" s="23" t="s">
        <v>194</v>
      </c>
      <c r="I422" s="93">
        <v>42472</v>
      </c>
    </row>
    <row r="423" spans="2:9">
      <c r="B423" s="92" t="s">
        <v>47</v>
      </c>
      <c r="C423" s="92" t="s">
        <v>173</v>
      </c>
      <c r="D423" s="92">
        <v>3</v>
      </c>
      <c r="E423" s="92" t="s">
        <v>28</v>
      </c>
      <c r="F423" s="91">
        <v>1.75</v>
      </c>
      <c r="G423" s="50"/>
      <c r="H423" s="92" t="s">
        <v>150</v>
      </c>
      <c r="I423" s="93">
        <v>42478</v>
      </c>
    </row>
    <row r="424" spans="2:9">
      <c r="B424" s="92" t="s">
        <v>317</v>
      </c>
      <c r="C424" s="92" t="s">
        <v>173</v>
      </c>
      <c r="D424" s="92">
        <v>3</v>
      </c>
      <c r="E424" s="92" t="s">
        <v>28</v>
      </c>
      <c r="F424" s="47">
        <v>1.7</v>
      </c>
      <c r="G424" s="91"/>
      <c r="H424" s="92" t="s">
        <v>310</v>
      </c>
      <c r="I424" s="93">
        <v>42492</v>
      </c>
    </row>
    <row r="425" spans="2:9">
      <c r="B425" s="49" t="s">
        <v>174</v>
      </c>
      <c r="C425" s="49" t="s">
        <v>173</v>
      </c>
      <c r="D425" s="49">
        <v>3</v>
      </c>
      <c r="E425" s="49" t="s">
        <v>28</v>
      </c>
      <c r="F425" s="50">
        <v>9.01</v>
      </c>
      <c r="G425" s="91"/>
      <c r="H425" s="92" t="s">
        <v>150</v>
      </c>
      <c r="I425" s="93">
        <v>42478</v>
      </c>
    </row>
    <row r="426" spans="2:9">
      <c r="B426" s="92" t="s">
        <v>296</v>
      </c>
      <c r="C426" s="92" t="s">
        <v>173</v>
      </c>
      <c r="D426" s="92">
        <v>3</v>
      </c>
      <c r="E426" s="92" t="s">
        <v>28</v>
      </c>
      <c r="F426" s="91">
        <v>49.98</v>
      </c>
      <c r="G426" s="91"/>
      <c r="H426" s="92" t="s">
        <v>325</v>
      </c>
      <c r="I426" s="93">
        <v>42667</v>
      </c>
    </row>
    <row r="427" spans="2:9">
      <c r="B427" s="92" t="s">
        <v>9</v>
      </c>
      <c r="C427" s="92" t="s">
        <v>173</v>
      </c>
      <c r="D427" s="92">
        <v>3</v>
      </c>
      <c r="E427" s="92" t="s">
        <v>28</v>
      </c>
      <c r="F427" s="91">
        <v>5698</v>
      </c>
      <c r="G427" s="91"/>
      <c r="H427" s="92" t="s">
        <v>226</v>
      </c>
      <c r="I427" s="93">
        <v>42506</v>
      </c>
    </row>
    <row r="428" spans="2:9">
      <c r="B428" s="92" t="s">
        <v>582</v>
      </c>
      <c r="C428" s="92" t="s">
        <v>173</v>
      </c>
      <c r="D428" s="92">
        <v>3</v>
      </c>
      <c r="E428" s="92" t="s">
        <v>28</v>
      </c>
      <c r="F428" s="91">
        <v>11.43</v>
      </c>
      <c r="G428" s="91">
        <v>0.9</v>
      </c>
      <c r="H428" s="92" t="s">
        <v>226</v>
      </c>
      <c r="I428" s="93">
        <v>42506</v>
      </c>
    </row>
    <row r="429" spans="2:9">
      <c r="B429" s="92" t="s">
        <v>25</v>
      </c>
      <c r="C429" s="92" t="s">
        <v>173</v>
      </c>
      <c r="D429" s="92">
        <v>3</v>
      </c>
      <c r="E429" s="92" t="s">
        <v>28</v>
      </c>
      <c r="F429" s="91">
        <v>52.52</v>
      </c>
      <c r="G429" s="91"/>
      <c r="H429" s="92" t="s">
        <v>226</v>
      </c>
      <c r="I429" s="93">
        <v>42506</v>
      </c>
    </row>
    <row r="430" spans="2:9">
      <c r="B430" s="92" t="s">
        <v>81</v>
      </c>
      <c r="C430" s="92" t="s">
        <v>173</v>
      </c>
      <c r="D430" s="92">
        <v>3</v>
      </c>
      <c r="E430" s="92" t="s">
        <v>28</v>
      </c>
      <c r="F430" s="47" t="s">
        <v>557</v>
      </c>
      <c r="G430" s="91"/>
      <c r="H430" s="92" t="s">
        <v>226</v>
      </c>
      <c r="I430" s="93">
        <v>42506</v>
      </c>
    </row>
    <row r="431" spans="2:9">
      <c r="B431" s="92" t="s">
        <v>576</v>
      </c>
      <c r="C431" s="92" t="s">
        <v>173</v>
      </c>
      <c r="D431" s="92">
        <v>3</v>
      </c>
      <c r="E431" s="92" t="s">
        <v>28</v>
      </c>
      <c r="F431" s="91">
        <v>16.54</v>
      </c>
      <c r="G431" s="91">
        <v>-0.1</v>
      </c>
      <c r="H431" s="92" t="s">
        <v>226</v>
      </c>
      <c r="I431" s="93">
        <v>42506</v>
      </c>
    </row>
    <row r="432" spans="2:9">
      <c r="B432" s="92" t="s">
        <v>145</v>
      </c>
      <c r="C432" s="92" t="s">
        <v>173</v>
      </c>
      <c r="D432" s="92">
        <v>3</v>
      </c>
      <c r="E432" s="92" t="s">
        <v>28</v>
      </c>
      <c r="F432" s="91">
        <v>6.11</v>
      </c>
      <c r="G432" s="91">
        <v>0.1</v>
      </c>
      <c r="H432" s="92" t="s">
        <v>226</v>
      </c>
      <c r="I432" s="93">
        <v>42506</v>
      </c>
    </row>
    <row r="433" spans="2:9">
      <c r="B433" s="49" t="s">
        <v>47</v>
      </c>
      <c r="C433" s="49" t="s">
        <v>173</v>
      </c>
      <c r="D433" s="49">
        <v>3</v>
      </c>
      <c r="E433" s="49" t="s">
        <v>28</v>
      </c>
      <c r="F433" s="50">
        <v>1.75</v>
      </c>
      <c r="G433" s="91"/>
      <c r="H433" s="92" t="s">
        <v>226</v>
      </c>
      <c r="I433" s="93">
        <v>42506</v>
      </c>
    </row>
    <row r="434" spans="2:9">
      <c r="B434" s="92" t="s">
        <v>119</v>
      </c>
      <c r="C434" s="92" t="s">
        <v>173</v>
      </c>
      <c r="D434" s="92">
        <v>3</v>
      </c>
      <c r="E434" s="92" t="s">
        <v>28</v>
      </c>
      <c r="F434" s="47">
        <v>2.9</v>
      </c>
      <c r="G434" s="91"/>
      <c r="H434" s="92" t="s">
        <v>226</v>
      </c>
      <c r="I434" s="93">
        <v>42506</v>
      </c>
    </row>
    <row r="435" spans="2:9">
      <c r="B435" s="92" t="s">
        <v>174</v>
      </c>
      <c r="C435" s="92" t="s">
        <v>173</v>
      </c>
      <c r="D435" s="92">
        <v>3</v>
      </c>
      <c r="E435" s="92" t="s">
        <v>28</v>
      </c>
      <c r="F435" s="91">
        <v>9.44</v>
      </c>
      <c r="G435" s="50"/>
      <c r="H435" s="92" t="s">
        <v>226</v>
      </c>
      <c r="I435" s="93">
        <v>42506</v>
      </c>
    </row>
    <row r="436" spans="2:9">
      <c r="B436" s="92" t="s">
        <v>121</v>
      </c>
      <c r="C436" s="92" t="s">
        <v>173</v>
      </c>
      <c r="D436" s="92">
        <v>3</v>
      </c>
      <c r="E436" s="92" t="s">
        <v>28</v>
      </c>
      <c r="F436" s="91">
        <v>25.97</v>
      </c>
      <c r="G436" s="91"/>
      <c r="H436" s="92" t="s">
        <v>226</v>
      </c>
      <c r="I436" s="93">
        <v>42506</v>
      </c>
    </row>
    <row r="437" spans="2:9">
      <c r="B437" s="92" t="s">
        <v>5</v>
      </c>
      <c r="C437" s="92" t="s">
        <v>173</v>
      </c>
      <c r="D437" s="92">
        <v>3</v>
      </c>
      <c r="E437" s="92" t="s">
        <v>28</v>
      </c>
      <c r="F437" s="47">
        <v>52.32</v>
      </c>
      <c r="G437" s="91"/>
      <c r="H437" s="92" t="s">
        <v>226</v>
      </c>
      <c r="I437" s="93">
        <v>42506</v>
      </c>
    </row>
    <row r="438" spans="2:9">
      <c r="B438" s="23" t="s">
        <v>22</v>
      </c>
      <c r="C438" s="92" t="s">
        <v>23</v>
      </c>
      <c r="D438" s="92">
        <v>3</v>
      </c>
      <c r="E438" s="92" t="s">
        <v>18</v>
      </c>
      <c r="F438" s="91">
        <v>12.14</v>
      </c>
      <c r="G438" s="91">
        <v>1.5</v>
      </c>
      <c r="H438" s="92" t="s">
        <v>10</v>
      </c>
      <c r="I438" s="93">
        <v>42646</v>
      </c>
    </row>
    <row r="439" spans="2:9">
      <c r="B439" s="92" t="s">
        <v>335</v>
      </c>
      <c r="C439" s="92" t="s">
        <v>23</v>
      </c>
      <c r="D439" s="92">
        <v>3</v>
      </c>
      <c r="E439" s="92" t="s">
        <v>18</v>
      </c>
      <c r="F439" s="91">
        <v>24.51</v>
      </c>
      <c r="G439" s="91">
        <v>-0.5</v>
      </c>
      <c r="H439" s="92" t="s">
        <v>713</v>
      </c>
      <c r="I439" s="93">
        <v>42600</v>
      </c>
    </row>
    <row r="440" spans="2:9">
      <c r="B440" s="92" t="s">
        <v>278</v>
      </c>
      <c r="C440" s="92" t="s">
        <v>363</v>
      </c>
      <c r="D440" s="92">
        <v>3</v>
      </c>
      <c r="E440" s="92" t="s">
        <v>18</v>
      </c>
      <c r="F440" s="47">
        <v>3.7</v>
      </c>
      <c r="G440" s="91"/>
      <c r="H440" s="92" t="s">
        <v>325</v>
      </c>
      <c r="I440" s="93">
        <v>42667</v>
      </c>
    </row>
    <row r="441" spans="2:9">
      <c r="B441" s="92" t="s">
        <v>682</v>
      </c>
      <c r="C441" s="92" t="s">
        <v>363</v>
      </c>
      <c r="D441" s="92">
        <v>3</v>
      </c>
      <c r="E441" s="92" t="s">
        <v>18</v>
      </c>
      <c r="F441" s="47">
        <v>3.5</v>
      </c>
      <c r="G441" s="91"/>
      <c r="H441" s="92" t="s">
        <v>697</v>
      </c>
      <c r="I441" s="93">
        <v>42584</v>
      </c>
    </row>
    <row r="442" spans="2:9">
      <c r="B442" s="92" t="s">
        <v>278</v>
      </c>
      <c r="C442" s="92" t="s">
        <v>23</v>
      </c>
      <c r="D442" s="92">
        <v>3</v>
      </c>
      <c r="E442" s="92" t="s">
        <v>18</v>
      </c>
      <c r="F442" s="47">
        <v>3.3</v>
      </c>
      <c r="G442" s="91"/>
      <c r="H442" s="92" t="s">
        <v>713</v>
      </c>
      <c r="I442" s="93">
        <v>42600</v>
      </c>
    </row>
    <row r="443" spans="2:9">
      <c r="B443" s="92" t="s">
        <v>233</v>
      </c>
      <c r="C443" s="92" t="s">
        <v>163</v>
      </c>
      <c r="D443" s="92">
        <v>3</v>
      </c>
      <c r="E443" s="92" t="s">
        <v>34</v>
      </c>
      <c r="F443" s="91">
        <v>22.31</v>
      </c>
      <c r="G443" s="91">
        <v>2.6</v>
      </c>
      <c r="H443" s="92" t="s">
        <v>325</v>
      </c>
      <c r="I443" s="93">
        <v>42667</v>
      </c>
    </row>
    <row r="444" spans="2:9">
      <c r="B444" s="92" t="s">
        <v>725</v>
      </c>
      <c r="C444" s="92" t="s">
        <v>163</v>
      </c>
      <c r="D444" s="92">
        <v>3</v>
      </c>
      <c r="E444" s="92" t="s">
        <v>34</v>
      </c>
      <c r="F444" s="91">
        <v>22.52</v>
      </c>
      <c r="G444" s="48">
        <v>3</v>
      </c>
      <c r="H444" s="92" t="s">
        <v>325</v>
      </c>
      <c r="I444" s="93">
        <v>42667</v>
      </c>
    </row>
    <row r="445" spans="2:9">
      <c r="B445" s="92" t="s">
        <v>231</v>
      </c>
      <c r="C445" s="92" t="s">
        <v>163</v>
      </c>
      <c r="D445" s="92">
        <v>3</v>
      </c>
      <c r="E445" s="92" t="s">
        <v>34</v>
      </c>
      <c r="F445" s="91">
        <v>22.84</v>
      </c>
      <c r="G445" s="91">
        <v>2.9</v>
      </c>
      <c r="H445" s="92" t="s">
        <v>325</v>
      </c>
      <c r="I445" s="93">
        <v>42667</v>
      </c>
    </row>
    <row r="446" spans="2:9">
      <c r="B446" s="92" t="s">
        <v>313</v>
      </c>
      <c r="C446" s="92" t="s">
        <v>163</v>
      </c>
      <c r="D446" s="92">
        <v>3</v>
      </c>
      <c r="E446" s="92" t="s">
        <v>34</v>
      </c>
      <c r="F446" s="91">
        <v>49.08</v>
      </c>
      <c r="G446" s="91"/>
      <c r="H446" s="92" t="s">
        <v>310</v>
      </c>
      <c r="I446" s="93">
        <v>42492</v>
      </c>
    </row>
    <row r="447" spans="2:9">
      <c r="B447" s="92" t="s">
        <v>285</v>
      </c>
      <c r="C447" s="92" t="s">
        <v>163</v>
      </c>
      <c r="D447" s="92">
        <v>3</v>
      </c>
      <c r="E447" s="92" t="s">
        <v>34</v>
      </c>
      <c r="F447" s="91">
        <v>49.17</v>
      </c>
      <c r="G447" s="91"/>
      <c r="H447" s="92" t="s">
        <v>310</v>
      </c>
      <c r="I447" s="93">
        <v>42492</v>
      </c>
    </row>
    <row r="448" spans="2:9">
      <c r="B448" s="92" t="s">
        <v>285</v>
      </c>
      <c r="C448" s="92" t="s">
        <v>163</v>
      </c>
      <c r="D448" s="92">
        <v>3</v>
      </c>
      <c r="E448" s="92" t="s">
        <v>34</v>
      </c>
      <c r="F448" s="91">
        <v>49.37</v>
      </c>
      <c r="G448" s="91"/>
      <c r="H448" s="92" t="s">
        <v>325</v>
      </c>
      <c r="I448" s="93">
        <v>42667</v>
      </c>
    </row>
    <row r="449" spans="2:9">
      <c r="B449" s="92" t="s">
        <v>285</v>
      </c>
      <c r="C449" s="92" t="s">
        <v>163</v>
      </c>
      <c r="D449" s="92">
        <v>3</v>
      </c>
      <c r="E449" s="92" t="s">
        <v>34</v>
      </c>
      <c r="F449" s="91">
        <v>49.61</v>
      </c>
      <c r="G449" s="91"/>
      <c r="H449" s="92" t="s">
        <v>368</v>
      </c>
      <c r="I449" s="93">
        <v>42569</v>
      </c>
    </row>
    <row r="450" spans="2:9">
      <c r="B450" s="92" t="s">
        <v>234</v>
      </c>
      <c r="C450" s="92" t="s">
        <v>235</v>
      </c>
      <c r="D450" s="92">
        <v>3</v>
      </c>
      <c r="E450" s="92" t="s">
        <v>34</v>
      </c>
      <c r="F450" s="91">
        <v>49.69</v>
      </c>
      <c r="G450" s="91"/>
      <c r="H450" s="92" t="s">
        <v>226</v>
      </c>
      <c r="I450" s="93">
        <v>42506</v>
      </c>
    </row>
    <row r="451" spans="2:9">
      <c r="B451" s="23" t="s">
        <v>25</v>
      </c>
      <c r="C451" s="23" t="s">
        <v>200</v>
      </c>
      <c r="D451" s="23">
        <v>3</v>
      </c>
      <c r="E451" s="23" t="s">
        <v>55</v>
      </c>
      <c r="F451" s="7">
        <v>49.7</v>
      </c>
      <c r="G451" s="42"/>
      <c r="H451" s="23" t="s">
        <v>194</v>
      </c>
      <c r="I451" s="93">
        <v>42472</v>
      </c>
    </row>
    <row r="452" spans="2:9">
      <c r="B452" s="92" t="s">
        <v>234</v>
      </c>
      <c r="C452" s="92" t="s">
        <v>301</v>
      </c>
      <c r="D452" s="92">
        <v>3</v>
      </c>
      <c r="E452" s="92" t="s">
        <v>34</v>
      </c>
      <c r="F452" s="91">
        <v>49.87</v>
      </c>
      <c r="G452" s="91"/>
      <c r="H452" s="92" t="s">
        <v>297</v>
      </c>
      <c r="I452" s="93">
        <v>42604</v>
      </c>
    </row>
    <row r="453" spans="2:9">
      <c r="B453" s="92" t="s">
        <v>234</v>
      </c>
      <c r="C453" s="92" t="s">
        <v>163</v>
      </c>
      <c r="D453" s="92">
        <v>3</v>
      </c>
      <c r="E453" s="92" t="s">
        <v>34</v>
      </c>
      <c r="F453" s="91">
        <v>49.91</v>
      </c>
      <c r="G453" s="91"/>
      <c r="H453" s="92" t="s">
        <v>325</v>
      </c>
      <c r="I453" s="93">
        <v>42667</v>
      </c>
    </row>
    <row r="454" spans="2:9">
      <c r="B454" s="49" t="s">
        <v>25</v>
      </c>
      <c r="C454" s="49" t="s">
        <v>163</v>
      </c>
      <c r="D454" s="49">
        <v>3</v>
      </c>
      <c r="E454" s="49" t="s">
        <v>34</v>
      </c>
      <c r="F454" s="50">
        <v>50.74</v>
      </c>
      <c r="G454" s="50"/>
      <c r="H454" s="92" t="s">
        <v>150</v>
      </c>
      <c r="I454" s="93">
        <v>42478</v>
      </c>
    </row>
    <row r="455" spans="2:9">
      <c r="B455" s="92" t="s">
        <v>234</v>
      </c>
      <c r="C455" s="92" t="s">
        <v>163</v>
      </c>
      <c r="D455" s="92">
        <v>3</v>
      </c>
      <c r="E455" s="92" t="s">
        <v>34</v>
      </c>
      <c r="F455" s="91">
        <v>51.01</v>
      </c>
      <c r="G455" s="91"/>
      <c r="H455" s="92" t="s">
        <v>368</v>
      </c>
      <c r="I455" s="93">
        <v>42569</v>
      </c>
    </row>
    <row r="456" spans="2:9">
      <c r="B456" s="92" t="s">
        <v>234</v>
      </c>
      <c r="C456" s="92" t="s">
        <v>163</v>
      </c>
      <c r="D456" s="92">
        <v>3</v>
      </c>
      <c r="E456" s="92" t="s">
        <v>34</v>
      </c>
      <c r="F456" s="91">
        <v>52.21</v>
      </c>
      <c r="G456" s="91"/>
      <c r="H456" s="92" t="s">
        <v>310</v>
      </c>
      <c r="I456" s="93">
        <v>42492</v>
      </c>
    </row>
    <row r="457" spans="2:9">
      <c r="B457" s="92" t="s">
        <v>236</v>
      </c>
      <c r="C457" s="92" t="s">
        <v>163</v>
      </c>
      <c r="D457" s="92">
        <v>3</v>
      </c>
      <c r="E457" s="92" t="s">
        <v>34</v>
      </c>
      <c r="F457" s="91" t="s">
        <v>558</v>
      </c>
      <c r="G457" s="91"/>
      <c r="H457" s="92" t="s">
        <v>368</v>
      </c>
      <c r="I457" s="93">
        <v>42569</v>
      </c>
    </row>
    <row r="458" spans="2:9">
      <c r="B458" s="92" t="s">
        <v>231</v>
      </c>
      <c r="C458" s="92" t="s">
        <v>164</v>
      </c>
      <c r="D458" s="92">
        <v>3</v>
      </c>
      <c r="E458" s="92" t="s">
        <v>20</v>
      </c>
      <c r="F458" s="91">
        <v>24.57</v>
      </c>
      <c r="G458" s="91">
        <v>0.4</v>
      </c>
      <c r="H458" s="92" t="s">
        <v>368</v>
      </c>
      <c r="I458" s="93">
        <v>42569</v>
      </c>
    </row>
    <row r="459" spans="2:9">
      <c r="B459" s="92" t="s">
        <v>231</v>
      </c>
      <c r="C459" s="92" t="s">
        <v>164</v>
      </c>
      <c r="D459" s="92">
        <v>3</v>
      </c>
      <c r="E459" s="92" t="s">
        <v>128</v>
      </c>
      <c r="F459" s="91">
        <v>24.83</v>
      </c>
      <c r="G459" s="91">
        <v>1.8</v>
      </c>
      <c r="H459" s="92" t="s">
        <v>325</v>
      </c>
      <c r="I459" s="93">
        <v>42667</v>
      </c>
    </row>
    <row r="460" spans="2:9">
      <c r="B460" s="23" t="s">
        <v>25</v>
      </c>
      <c r="C460" s="23" t="s">
        <v>201</v>
      </c>
      <c r="D460" s="23">
        <v>3</v>
      </c>
      <c r="E460" s="23" t="s">
        <v>58</v>
      </c>
      <c r="F460" s="42">
        <v>53.77</v>
      </c>
      <c r="G460" s="42"/>
      <c r="H460" s="23" t="s">
        <v>194</v>
      </c>
      <c r="I460" s="93">
        <v>42472</v>
      </c>
    </row>
    <row r="461" spans="2:9">
      <c r="B461" s="49" t="s">
        <v>25</v>
      </c>
      <c r="C461" s="49" t="s">
        <v>164</v>
      </c>
      <c r="D461" s="49">
        <v>3</v>
      </c>
      <c r="E461" s="49" t="s">
        <v>20</v>
      </c>
      <c r="F461" s="51">
        <v>54.2</v>
      </c>
      <c r="G461" s="50"/>
      <c r="H461" s="92" t="s">
        <v>150</v>
      </c>
      <c r="I461" s="93">
        <v>42478</v>
      </c>
    </row>
    <row r="462" spans="2:9">
      <c r="B462" s="92" t="s">
        <v>234</v>
      </c>
      <c r="C462" s="92" t="s">
        <v>309</v>
      </c>
      <c r="D462" s="92">
        <v>3</v>
      </c>
      <c r="E462" s="92" t="s">
        <v>20</v>
      </c>
      <c r="F462" s="47">
        <v>54.3</v>
      </c>
      <c r="G462" s="91"/>
      <c r="H462" s="92" t="s">
        <v>310</v>
      </c>
      <c r="I462" s="93">
        <v>42492</v>
      </c>
    </row>
    <row r="463" spans="2:9">
      <c r="B463" s="92" t="s">
        <v>234</v>
      </c>
      <c r="C463" s="92" t="s">
        <v>164</v>
      </c>
      <c r="D463" s="92">
        <v>3</v>
      </c>
      <c r="E463" s="92" t="s">
        <v>128</v>
      </c>
      <c r="F463" s="91">
        <v>54.64</v>
      </c>
      <c r="G463" s="91"/>
      <c r="H463" s="92" t="s">
        <v>325</v>
      </c>
      <c r="I463" s="93">
        <v>42667</v>
      </c>
    </row>
    <row r="464" spans="2:9">
      <c r="B464" s="92" t="s">
        <v>234</v>
      </c>
      <c r="C464" s="92" t="s">
        <v>164</v>
      </c>
      <c r="D464" s="92">
        <v>3</v>
      </c>
      <c r="E464" s="92" t="s">
        <v>20</v>
      </c>
      <c r="F464" s="91">
        <v>54.76</v>
      </c>
      <c r="G464" s="91"/>
      <c r="H464" s="92" t="s">
        <v>368</v>
      </c>
      <c r="I464" s="93">
        <v>42569</v>
      </c>
    </row>
    <row r="465" spans="2:9">
      <c r="B465" s="92" t="s">
        <v>266</v>
      </c>
      <c r="C465" s="92" t="s">
        <v>176</v>
      </c>
      <c r="D465" s="92">
        <v>3</v>
      </c>
      <c r="E465" s="92" t="s">
        <v>34</v>
      </c>
      <c r="F465" s="91">
        <v>37.32</v>
      </c>
      <c r="G465" s="91"/>
      <c r="H465" s="92" t="s">
        <v>226</v>
      </c>
      <c r="I465" s="93">
        <v>42506</v>
      </c>
    </row>
    <row r="466" spans="2:9">
      <c r="B466" s="49" t="s">
        <v>5</v>
      </c>
      <c r="C466" s="6" t="s">
        <v>176</v>
      </c>
      <c r="D466" s="49">
        <v>3</v>
      </c>
      <c r="E466" s="49" t="s">
        <v>34</v>
      </c>
      <c r="F466" s="50">
        <v>37.130000000000003</v>
      </c>
      <c r="G466" s="50"/>
      <c r="H466" s="92" t="s">
        <v>150</v>
      </c>
      <c r="I466" s="93">
        <v>42478</v>
      </c>
    </row>
    <row r="467" spans="2:9">
      <c r="B467" s="92" t="s">
        <v>227</v>
      </c>
      <c r="C467" s="92" t="s">
        <v>26</v>
      </c>
      <c r="D467" s="92">
        <v>3</v>
      </c>
      <c r="E467" s="92" t="s">
        <v>18</v>
      </c>
      <c r="F467" s="91">
        <v>11.54</v>
      </c>
      <c r="G467" s="91">
        <v>2.4</v>
      </c>
      <c r="H467" s="92" t="s">
        <v>368</v>
      </c>
      <c r="I467" s="93">
        <v>42569</v>
      </c>
    </row>
    <row r="468" spans="2:9">
      <c r="B468" s="49" t="s">
        <v>22</v>
      </c>
      <c r="C468" s="49" t="s">
        <v>26</v>
      </c>
      <c r="D468" s="49">
        <v>3</v>
      </c>
      <c r="E468" s="49" t="s">
        <v>18</v>
      </c>
      <c r="F468" s="50">
        <v>11.82</v>
      </c>
      <c r="G468" s="50">
        <v>-0.6</v>
      </c>
      <c r="H468" s="92" t="s">
        <v>150</v>
      </c>
      <c r="I468" s="93">
        <v>42478</v>
      </c>
    </row>
    <row r="469" spans="2:9">
      <c r="B469" s="49" t="s">
        <v>293</v>
      </c>
      <c r="C469" s="49" t="s">
        <v>26</v>
      </c>
      <c r="D469" s="49">
        <v>3</v>
      </c>
      <c r="E469" s="49" t="s">
        <v>18</v>
      </c>
      <c r="F469" s="51">
        <v>6.13</v>
      </c>
      <c r="G469" s="91">
        <v>0.8</v>
      </c>
      <c r="H469" s="92" t="s">
        <v>704</v>
      </c>
      <c r="I469" s="93">
        <v>42610</v>
      </c>
    </row>
    <row r="470" spans="2:9">
      <c r="B470" s="49" t="s">
        <v>293</v>
      </c>
      <c r="C470" s="49" t="s">
        <v>26</v>
      </c>
      <c r="D470" s="49">
        <v>3</v>
      </c>
      <c r="E470" s="49" t="s">
        <v>18</v>
      </c>
      <c r="F470" s="51">
        <v>6.58</v>
      </c>
      <c r="G470" s="91">
        <v>1.2</v>
      </c>
      <c r="H470" s="92" t="s">
        <v>703</v>
      </c>
      <c r="I470" s="93">
        <v>42600</v>
      </c>
    </row>
    <row r="471" spans="2:9">
      <c r="B471" s="92" t="s">
        <v>376</v>
      </c>
      <c r="C471" s="92" t="s">
        <v>26</v>
      </c>
      <c r="D471" s="92">
        <v>3</v>
      </c>
      <c r="E471" s="92" t="s">
        <v>18</v>
      </c>
      <c r="F471" s="91">
        <v>1.79</v>
      </c>
      <c r="G471" s="91"/>
      <c r="H471" s="92" t="s">
        <v>703</v>
      </c>
      <c r="I471" s="93">
        <v>42600</v>
      </c>
    </row>
    <row r="472" spans="2:9">
      <c r="B472" s="49" t="s">
        <v>47</v>
      </c>
      <c r="C472" s="49" t="s">
        <v>26</v>
      </c>
      <c r="D472" s="49">
        <v>3</v>
      </c>
      <c r="E472" s="49" t="s">
        <v>18</v>
      </c>
      <c r="F472" s="50">
        <v>1.75</v>
      </c>
      <c r="G472" s="91"/>
      <c r="H472" s="92" t="s">
        <v>150</v>
      </c>
      <c r="I472" s="93">
        <v>42478</v>
      </c>
    </row>
    <row r="473" spans="2:9">
      <c r="B473" s="92" t="s">
        <v>376</v>
      </c>
      <c r="C473" s="92" t="s">
        <v>26</v>
      </c>
      <c r="D473" s="92">
        <v>3</v>
      </c>
      <c r="E473" s="92" t="s">
        <v>18</v>
      </c>
      <c r="F473" s="91">
        <v>1.75</v>
      </c>
      <c r="G473" s="91"/>
      <c r="H473" s="92" t="s">
        <v>368</v>
      </c>
      <c r="I473" s="93">
        <v>42569</v>
      </c>
    </row>
    <row r="474" spans="2:9">
      <c r="B474" s="92" t="s">
        <v>376</v>
      </c>
      <c r="C474" s="92" t="s">
        <v>26</v>
      </c>
      <c r="D474" s="92">
        <v>3</v>
      </c>
      <c r="E474" s="92" t="s">
        <v>18</v>
      </c>
      <c r="F474" s="91">
        <v>1.75</v>
      </c>
      <c r="G474" s="91"/>
      <c r="H474" s="92" t="s">
        <v>704</v>
      </c>
      <c r="I474" s="93">
        <v>42610</v>
      </c>
    </row>
    <row r="475" spans="2:9">
      <c r="B475" s="49" t="s">
        <v>292</v>
      </c>
      <c r="C475" s="49" t="s">
        <v>26</v>
      </c>
      <c r="D475" s="49">
        <v>3</v>
      </c>
      <c r="E475" s="49" t="s">
        <v>18</v>
      </c>
      <c r="F475" s="51">
        <v>3.6</v>
      </c>
      <c r="G475" s="91"/>
      <c r="H475" s="92" t="s">
        <v>703</v>
      </c>
      <c r="I475" s="93">
        <v>42600</v>
      </c>
    </row>
    <row r="476" spans="2:9">
      <c r="B476" s="49" t="s">
        <v>682</v>
      </c>
      <c r="C476" s="92" t="s">
        <v>26</v>
      </c>
      <c r="D476" s="92">
        <v>3</v>
      </c>
      <c r="E476" s="92" t="s">
        <v>18</v>
      </c>
      <c r="F476" s="51">
        <v>3.5</v>
      </c>
      <c r="G476" s="91"/>
      <c r="H476" s="92" t="s">
        <v>697</v>
      </c>
      <c r="I476" s="93">
        <v>42584</v>
      </c>
    </row>
    <row r="477" spans="2:9">
      <c r="B477" s="49" t="s">
        <v>119</v>
      </c>
      <c r="C477" s="49" t="s">
        <v>26</v>
      </c>
      <c r="D477" s="49">
        <v>3</v>
      </c>
      <c r="E477" s="49" t="s">
        <v>18</v>
      </c>
      <c r="F477" s="51">
        <v>3.5</v>
      </c>
      <c r="G477" s="91"/>
      <c r="H477" s="92" t="s">
        <v>711</v>
      </c>
      <c r="I477" s="93">
        <v>42639</v>
      </c>
    </row>
    <row r="478" spans="2:9">
      <c r="B478" s="49" t="s">
        <v>682</v>
      </c>
      <c r="C478" s="92" t="s">
        <v>26</v>
      </c>
      <c r="D478" s="92">
        <v>3</v>
      </c>
      <c r="E478" s="92" t="s">
        <v>18</v>
      </c>
      <c r="F478" s="51">
        <v>3.2</v>
      </c>
      <c r="G478" s="91"/>
      <c r="H478" s="92" t="s">
        <v>681</v>
      </c>
      <c r="I478" s="93">
        <v>42657</v>
      </c>
    </row>
    <row r="479" spans="2:9">
      <c r="B479" s="49" t="s">
        <v>715</v>
      </c>
      <c r="C479" s="49" t="s">
        <v>26</v>
      </c>
      <c r="D479" s="49">
        <v>3</v>
      </c>
      <c r="E479" s="49" t="s">
        <v>18</v>
      </c>
      <c r="F479" s="51">
        <v>13.17</v>
      </c>
      <c r="G479" s="91">
        <v>-0.4</v>
      </c>
      <c r="H479" s="92" t="s">
        <v>704</v>
      </c>
      <c r="I479" s="93">
        <v>42610</v>
      </c>
    </row>
    <row r="480" spans="2:9">
      <c r="B480" s="49" t="s">
        <v>715</v>
      </c>
      <c r="C480" s="49" t="s">
        <v>26</v>
      </c>
      <c r="D480" s="49">
        <v>3</v>
      </c>
      <c r="E480" s="49" t="s">
        <v>18</v>
      </c>
      <c r="F480" s="51">
        <v>12.85</v>
      </c>
      <c r="G480" s="91">
        <v>0.2</v>
      </c>
      <c r="H480" s="92" t="s">
        <v>703</v>
      </c>
      <c r="I480" s="93">
        <v>42600</v>
      </c>
    </row>
    <row r="481" spans="2:9">
      <c r="B481" s="49" t="s">
        <v>294</v>
      </c>
      <c r="C481" s="49" t="s">
        <v>26</v>
      </c>
      <c r="D481" s="49">
        <v>3</v>
      </c>
      <c r="E481" s="49" t="s">
        <v>18</v>
      </c>
      <c r="F481" s="51">
        <v>8.49</v>
      </c>
      <c r="G481" s="91"/>
      <c r="H481" s="92" t="s">
        <v>703</v>
      </c>
      <c r="I481" s="93">
        <v>42600</v>
      </c>
    </row>
    <row r="482" spans="2:9">
      <c r="B482" s="49" t="s">
        <v>683</v>
      </c>
      <c r="C482" s="49" t="s">
        <v>26</v>
      </c>
      <c r="D482" s="49">
        <v>3</v>
      </c>
      <c r="E482" s="49" t="s">
        <v>18</v>
      </c>
      <c r="F482" s="51">
        <v>19.37</v>
      </c>
      <c r="G482" s="91"/>
      <c r="H482" s="92" t="s">
        <v>681</v>
      </c>
      <c r="I482" s="93">
        <v>42657</v>
      </c>
    </row>
    <row r="483" spans="2:9">
      <c r="B483" s="49" t="s">
        <v>678</v>
      </c>
      <c r="C483" s="92" t="s">
        <v>26</v>
      </c>
      <c r="D483" s="92">
        <v>3</v>
      </c>
      <c r="E483" s="92" t="s">
        <v>18</v>
      </c>
      <c r="F483" s="50">
        <v>48.76</v>
      </c>
      <c r="G483" s="91"/>
      <c r="H483" s="92" t="s">
        <v>676</v>
      </c>
      <c r="I483" s="93">
        <v>42556</v>
      </c>
    </row>
    <row r="484" spans="2:9">
      <c r="B484" s="49" t="s">
        <v>266</v>
      </c>
      <c r="C484" s="49" t="s">
        <v>26</v>
      </c>
      <c r="D484" s="49">
        <v>3</v>
      </c>
      <c r="E484" s="49" t="s">
        <v>18</v>
      </c>
      <c r="F484" s="51">
        <v>44.21</v>
      </c>
      <c r="G484" s="91"/>
      <c r="H484" s="92" t="s">
        <v>703</v>
      </c>
      <c r="I484" s="93">
        <v>42600</v>
      </c>
    </row>
    <row r="485" spans="2:9">
      <c r="B485" s="49" t="s">
        <v>5</v>
      </c>
      <c r="C485" s="92" t="s">
        <v>26</v>
      </c>
      <c r="D485" s="92">
        <v>3</v>
      </c>
      <c r="E485" s="92" t="s">
        <v>18</v>
      </c>
      <c r="F485" s="50">
        <v>42.06</v>
      </c>
      <c r="G485" s="91"/>
      <c r="H485" s="92" t="s">
        <v>697</v>
      </c>
      <c r="I485" s="93">
        <v>42584</v>
      </c>
    </row>
    <row r="486" spans="2:9">
      <c r="B486" s="23" t="s">
        <v>25</v>
      </c>
      <c r="C486" s="92" t="s">
        <v>26</v>
      </c>
      <c r="D486" s="92">
        <v>3</v>
      </c>
      <c r="E486" s="92" t="s">
        <v>18</v>
      </c>
      <c r="F486" s="91">
        <v>53.69</v>
      </c>
      <c r="G486" s="91"/>
      <c r="H486" s="92" t="s">
        <v>10</v>
      </c>
      <c r="I486" s="93">
        <v>42646</v>
      </c>
    </row>
    <row r="487" spans="2:9">
      <c r="B487" s="92" t="s">
        <v>242</v>
      </c>
      <c r="C487" s="92" t="s">
        <v>241</v>
      </c>
      <c r="D487" s="92">
        <v>4</v>
      </c>
      <c r="E487" s="92" t="s">
        <v>20</v>
      </c>
      <c r="F487" s="91" t="s">
        <v>864</v>
      </c>
      <c r="G487" s="91"/>
      <c r="H487" s="92" t="s">
        <v>226</v>
      </c>
      <c r="I487" s="45">
        <v>42506</v>
      </c>
    </row>
    <row r="488" spans="2:9">
      <c r="B488" s="92" t="s">
        <v>242</v>
      </c>
      <c r="C488" s="92" t="s">
        <v>192</v>
      </c>
      <c r="D488" s="92">
        <v>4</v>
      </c>
      <c r="E488" s="92" t="s">
        <v>20</v>
      </c>
      <c r="F488" s="91" t="s">
        <v>861</v>
      </c>
      <c r="G488" s="91"/>
      <c r="H488" s="92" t="s">
        <v>310</v>
      </c>
      <c r="I488" s="93">
        <v>42492</v>
      </c>
    </row>
    <row r="489" spans="2:9">
      <c r="B489" s="92" t="s">
        <v>240</v>
      </c>
      <c r="C489" s="92" t="s">
        <v>241</v>
      </c>
      <c r="D489" s="92">
        <v>4</v>
      </c>
      <c r="E489" s="92" t="s">
        <v>20</v>
      </c>
      <c r="F489" s="91" t="s">
        <v>865</v>
      </c>
      <c r="G489" s="91"/>
      <c r="H489" s="92" t="s">
        <v>226</v>
      </c>
      <c r="I489" s="45">
        <v>42506</v>
      </c>
    </row>
    <row r="490" spans="2:9">
      <c r="B490" s="23" t="s">
        <v>81</v>
      </c>
      <c r="C490" s="23" t="s">
        <v>207</v>
      </c>
      <c r="D490" s="23">
        <v>4</v>
      </c>
      <c r="E490" s="23" t="s">
        <v>58</v>
      </c>
      <c r="F490" s="42" t="s">
        <v>860</v>
      </c>
      <c r="G490" s="42"/>
      <c r="H490" s="23" t="s">
        <v>194</v>
      </c>
      <c r="I490" s="93">
        <v>42472</v>
      </c>
    </row>
    <row r="491" spans="2:9">
      <c r="B491" s="92" t="s">
        <v>240</v>
      </c>
      <c r="C491" s="92" t="s">
        <v>192</v>
      </c>
      <c r="D491" s="92">
        <v>4</v>
      </c>
      <c r="E491" s="92" t="s">
        <v>20</v>
      </c>
      <c r="F491" s="91" t="s">
        <v>862</v>
      </c>
      <c r="G491" s="91"/>
      <c r="H491" s="92" t="s">
        <v>310</v>
      </c>
      <c r="I491" s="93">
        <v>42492</v>
      </c>
    </row>
    <row r="492" spans="2:9">
      <c r="B492" s="92" t="s">
        <v>243</v>
      </c>
      <c r="C492" s="92" t="s">
        <v>241</v>
      </c>
      <c r="D492" s="92">
        <v>4</v>
      </c>
      <c r="E492" s="92" t="s">
        <v>20</v>
      </c>
      <c r="F492" s="91" t="s">
        <v>866</v>
      </c>
      <c r="G492" s="91"/>
      <c r="H492" s="92" t="s">
        <v>226</v>
      </c>
      <c r="I492" s="45">
        <v>42506</v>
      </c>
    </row>
    <row r="493" spans="2:9">
      <c r="B493" s="92" t="s">
        <v>36</v>
      </c>
      <c r="C493" s="92" t="s">
        <v>192</v>
      </c>
      <c r="D493" s="92">
        <v>4</v>
      </c>
      <c r="E493" s="92" t="s">
        <v>20</v>
      </c>
      <c r="F493" s="91" t="s">
        <v>863</v>
      </c>
      <c r="G493" s="91"/>
      <c r="H493" s="92" t="s">
        <v>310</v>
      </c>
      <c r="I493" s="93">
        <v>42492</v>
      </c>
    </row>
    <row r="494" spans="2:9">
      <c r="B494" s="92" t="s">
        <v>5</v>
      </c>
      <c r="C494" s="92" t="s">
        <v>321</v>
      </c>
      <c r="D494" s="92">
        <v>4</v>
      </c>
      <c r="E494" s="92" t="s">
        <v>28</v>
      </c>
      <c r="F494" s="91">
        <v>70.37</v>
      </c>
      <c r="G494" s="91"/>
      <c r="H494" s="92" t="s">
        <v>310</v>
      </c>
      <c r="I494" s="93">
        <v>42492</v>
      </c>
    </row>
    <row r="495" spans="2:9">
      <c r="B495" s="92" t="s">
        <v>266</v>
      </c>
      <c r="C495" s="92" t="s">
        <v>267</v>
      </c>
      <c r="D495" s="92">
        <v>4</v>
      </c>
      <c r="E495" s="92" t="s">
        <v>28</v>
      </c>
      <c r="F495" s="91">
        <v>67.39</v>
      </c>
      <c r="G495" s="91"/>
      <c r="H495" s="92" t="s">
        <v>226</v>
      </c>
      <c r="I495" s="45">
        <v>42506</v>
      </c>
    </row>
    <row r="496" spans="2:9">
      <c r="B496" s="49" t="s">
        <v>5</v>
      </c>
      <c r="C496" s="6" t="s">
        <v>178</v>
      </c>
      <c r="D496" s="49">
        <v>4</v>
      </c>
      <c r="E496" s="49" t="s">
        <v>28</v>
      </c>
      <c r="F496" s="50">
        <v>65.61</v>
      </c>
      <c r="G496" s="50"/>
      <c r="H496" s="92" t="s">
        <v>150</v>
      </c>
      <c r="I496" s="93">
        <v>42478</v>
      </c>
    </row>
    <row r="497" spans="2:10">
      <c r="B497" s="92" t="s">
        <v>243</v>
      </c>
      <c r="C497" s="6" t="s">
        <v>625</v>
      </c>
      <c r="D497" s="49">
        <v>4</v>
      </c>
      <c r="E497" s="49" t="s">
        <v>18</v>
      </c>
      <c r="F497" s="50" t="s">
        <v>867</v>
      </c>
      <c r="G497" s="50"/>
      <c r="H497" s="92" t="s">
        <v>703</v>
      </c>
      <c r="I497" s="93">
        <v>42600</v>
      </c>
    </row>
    <row r="498" spans="2:10">
      <c r="B498" s="92" t="s">
        <v>243</v>
      </c>
      <c r="C498" s="6" t="s">
        <v>625</v>
      </c>
      <c r="D498" s="49">
        <v>4</v>
      </c>
      <c r="E498" s="49" t="s">
        <v>18</v>
      </c>
      <c r="F498" s="50" t="s">
        <v>868</v>
      </c>
      <c r="G498" s="50"/>
      <c r="H498" s="92" t="s">
        <v>704</v>
      </c>
      <c r="I498" s="93">
        <v>42610</v>
      </c>
    </row>
    <row r="499" spans="2:10">
      <c r="B499" s="49" t="s">
        <v>168</v>
      </c>
      <c r="C499" s="49" t="s">
        <v>40</v>
      </c>
      <c r="D499" s="49">
        <v>4</v>
      </c>
      <c r="E499" s="49" t="s">
        <v>28</v>
      </c>
      <c r="F499" s="50" t="s">
        <v>874</v>
      </c>
      <c r="G499" s="50"/>
      <c r="H499" s="92" t="s">
        <v>150</v>
      </c>
      <c r="I499" s="93">
        <v>42478</v>
      </c>
    </row>
    <row r="500" spans="2:10">
      <c r="B500" s="92" t="s">
        <v>240</v>
      </c>
      <c r="C500" s="92" t="s">
        <v>40</v>
      </c>
      <c r="D500" s="92">
        <v>4</v>
      </c>
      <c r="E500" s="92" t="s">
        <v>28</v>
      </c>
      <c r="F500" s="91" t="s">
        <v>878</v>
      </c>
      <c r="G500" s="91"/>
      <c r="H500" s="92" t="s">
        <v>226</v>
      </c>
      <c r="I500" s="45">
        <v>42506</v>
      </c>
    </row>
    <row r="501" spans="2:10">
      <c r="B501" s="92" t="s">
        <v>242</v>
      </c>
      <c r="C501" s="92" t="s">
        <v>40</v>
      </c>
      <c r="D501" s="92">
        <v>4</v>
      </c>
      <c r="E501" s="92" t="s">
        <v>28</v>
      </c>
      <c r="F501" s="91" t="s">
        <v>875</v>
      </c>
      <c r="G501" s="91"/>
      <c r="H501" s="92" t="s">
        <v>310</v>
      </c>
      <c r="I501" s="93">
        <v>42492</v>
      </c>
    </row>
    <row r="502" spans="2:10">
      <c r="B502" s="23" t="s">
        <v>81</v>
      </c>
      <c r="C502" s="23" t="s">
        <v>206</v>
      </c>
      <c r="D502" s="23">
        <v>4</v>
      </c>
      <c r="E502" s="23" t="s">
        <v>60</v>
      </c>
      <c r="F502" s="42" t="s">
        <v>872</v>
      </c>
      <c r="G502" s="42"/>
      <c r="H502" s="92" t="s">
        <v>873</v>
      </c>
      <c r="I502" s="93">
        <v>42472</v>
      </c>
    </row>
    <row r="503" spans="2:10">
      <c r="B503" s="92" t="s">
        <v>240</v>
      </c>
      <c r="C503" s="92" t="s">
        <v>40</v>
      </c>
      <c r="D503" s="92">
        <v>4</v>
      </c>
      <c r="E503" s="92" t="s">
        <v>28</v>
      </c>
      <c r="F503" s="91" t="s">
        <v>884</v>
      </c>
      <c r="G503" s="91"/>
      <c r="H503" s="92" t="s">
        <v>885</v>
      </c>
      <c r="I503" s="93">
        <v>42667</v>
      </c>
    </row>
    <row r="504" spans="2:10">
      <c r="B504" s="92" t="s">
        <v>240</v>
      </c>
      <c r="C504" s="92" t="s">
        <v>40</v>
      </c>
      <c r="D504" s="92">
        <v>4</v>
      </c>
      <c r="E504" s="92" t="s">
        <v>28</v>
      </c>
      <c r="F504" s="91" t="s">
        <v>876</v>
      </c>
      <c r="G504" s="91"/>
      <c r="H504" s="92" t="s">
        <v>310</v>
      </c>
      <c r="I504" s="93">
        <v>42492</v>
      </c>
    </row>
    <row r="505" spans="2:10">
      <c r="B505" s="92" t="s">
        <v>81</v>
      </c>
      <c r="C505" s="92" t="s">
        <v>40</v>
      </c>
      <c r="D505" s="92">
        <v>4</v>
      </c>
      <c r="E505" s="92" t="s">
        <v>28</v>
      </c>
      <c r="F505" s="91" t="s">
        <v>869</v>
      </c>
      <c r="G505" s="91"/>
      <c r="H505" s="92" t="s">
        <v>870</v>
      </c>
      <c r="I505" s="93">
        <v>42464</v>
      </c>
    </row>
    <row r="506" spans="2:10">
      <c r="B506" s="92" t="s">
        <v>242</v>
      </c>
      <c r="C506" s="92" t="s">
        <v>40</v>
      </c>
      <c r="D506" s="92">
        <v>4</v>
      </c>
      <c r="E506" s="92" t="s">
        <v>28</v>
      </c>
      <c r="F506" s="91" t="s">
        <v>880</v>
      </c>
      <c r="G506" s="91"/>
      <c r="H506" s="92" t="s">
        <v>368</v>
      </c>
      <c r="I506" s="93">
        <v>42569</v>
      </c>
    </row>
    <row r="507" spans="2:10">
      <c r="B507" s="92" t="s">
        <v>81</v>
      </c>
      <c r="C507" s="92" t="s">
        <v>40</v>
      </c>
      <c r="D507" s="92">
        <v>4</v>
      </c>
      <c r="E507" s="92" t="s">
        <v>28</v>
      </c>
      <c r="F507" s="91" t="s">
        <v>882</v>
      </c>
      <c r="G507" s="91"/>
      <c r="H507" s="92" t="s">
        <v>110</v>
      </c>
      <c r="I507" s="93">
        <v>42619</v>
      </c>
    </row>
    <row r="508" spans="2:10">
      <c r="B508" s="92" t="s">
        <v>243</v>
      </c>
      <c r="C508" s="92" t="s">
        <v>40</v>
      </c>
      <c r="D508" s="92">
        <v>4</v>
      </c>
      <c r="E508" s="92" t="s">
        <v>28</v>
      </c>
      <c r="F508" s="91" t="s">
        <v>886</v>
      </c>
      <c r="G508" s="91"/>
      <c r="H508" s="92" t="s">
        <v>885</v>
      </c>
      <c r="I508" s="93">
        <v>42667</v>
      </c>
    </row>
    <row r="509" spans="2:10">
      <c r="B509" s="92" t="s">
        <v>36</v>
      </c>
      <c r="C509" s="92" t="s">
        <v>40</v>
      </c>
      <c r="D509" s="92">
        <v>4</v>
      </c>
      <c r="E509" s="92" t="s">
        <v>28</v>
      </c>
      <c r="F509" s="91" t="s">
        <v>887</v>
      </c>
      <c r="G509" s="91"/>
      <c r="H509" s="92" t="s">
        <v>459</v>
      </c>
      <c r="I509" s="93">
        <v>42336</v>
      </c>
      <c r="J509" s="53"/>
    </row>
    <row r="510" spans="2:10">
      <c r="B510" s="92" t="s">
        <v>36</v>
      </c>
      <c r="C510" s="92" t="s">
        <v>40</v>
      </c>
      <c r="D510" s="92">
        <v>4</v>
      </c>
      <c r="E510" s="92" t="s">
        <v>28</v>
      </c>
      <c r="F510" s="91" t="s">
        <v>871</v>
      </c>
      <c r="G510" s="91"/>
      <c r="H510" s="92" t="s">
        <v>726</v>
      </c>
      <c r="I510" s="93">
        <v>42464</v>
      </c>
    </row>
    <row r="511" spans="2:10">
      <c r="B511" s="92" t="s">
        <v>243</v>
      </c>
      <c r="C511" s="92" t="s">
        <v>40</v>
      </c>
      <c r="D511" s="92">
        <v>4</v>
      </c>
      <c r="E511" s="92" t="s">
        <v>28</v>
      </c>
      <c r="F511" s="91" t="s">
        <v>881</v>
      </c>
      <c r="G511" s="91"/>
      <c r="H511" s="92" t="s">
        <v>368</v>
      </c>
      <c r="I511" s="93">
        <v>42569</v>
      </c>
    </row>
    <row r="512" spans="2:10">
      <c r="B512" s="23" t="s">
        <v>36</v>
      </c>
      <c r="C512" s="92" t="s">
        <v>40</v>
      </c>
      <c r="D512" s="92">
        <v>4</v>
      </c>
      <c r="E512" s="92" t="s">
        <v>28</v>
      </c>
      <c r="F512" s="91" t="s">
        <v>883</v>
      </c>
      <c r="G512" s="91"/>
      <c r="H512" s="92" t="s">
        <v>10</v>
      </c>
      <c r="I512" s="93">
        <v>42646</v>
      </c>
    </row>
    <row r="513" spans="2:9">
      <c r="B513" s="92" t="s">
        <v>36</v>
      </c>
      <c r="C513" s="92" t="s">
        <v>40</v>
      </c>
      <c r="D513" s="92">
        <v>4</v>
      </c>
      <c r="E513" s="92" t="s">
        <v>28</v>
      </c>
      <c r="F513" s="91" t="s">
        <v>877</v>
      </c>
      <c r="G513" s="91"/>
      <c r="H513" s="92" t="s">
        <v>310</v>
      </c>
      <c r="I513" s="93">
        <v>42492</v>
      </c>
    </row>
    <row r="514" spans="2:9">
      <c r="B514" s="92" t="s">
        <v>431</v>
      </c>
      <c r="C514" s="92" t="s">
        <v>40</v>
      </c>
      <c r="D514" s="92">
        <v>4</v>
      </c>
      <c r="E514" s="92" t="s">
        <v>28</v>
      </c>
      <c r="F514" s="91" t="s">
        <v>879</v>
      </c>
      <c r="G514" s="91"/>
      <c r="H514" s="44" t="s">
        <v>442</v>
      </c>
      <c r="I514" s="45">
        <v>42555</v>
      </c>
    </row>
    <row r="515" spans="2:9">
      <c r="B515" s="92" t="s">
        <v>22</v>
      </c>
      <c r="C515" s="92" t="s">
        <v>73</v>
      </c>
      <c r="D515" s="92">
        <v>4</v>
      </c>
      <c r="E515" s="92" t="s">
        <v>128</v>
      </c>
      <c r="F515" s="91">
        <v>10.61</v>
      </c>
      <c r="G515" s="91">
        <v>3.6</v>
      </c>
      <c r="H515" s="92" t="s">
        <v>870</v>
      </c>
      <c r="I515" s="93">
        <v>42464</v>
      </c>
    </row>
    <row r="516" spans="2:9">
      <c r="B516" s="92" t="s">
        <v>227</v>
      </c>
      <c r="C516" s="92" t="s">
        <v>271</v>
      </c>
      <c r="D516" s="92">
        <v>4</v>
      </c>
      <c r="E516" s="92" t="s">
        <v>20</v>
      </c>
      <c r="F516" s="91">
        <v>10.67</v>
      </c>
      <c r="G516" s="91">
        <v>1.9</v>
      </c>
      <c r="H516" s="92" t="s">
        <v>310</v>
      </c>
      <c r="I516" s="93">
        <v>42492</v>
      </c>
    </row>
    <row r="517" spans="2:9">
      <c r="B517" s="92" t="s">
        <v>230</v>
      </c>
      <c r="C517" s="92" t="s">
        <v>271</v>
      </c>
      <c r="D517" s="92">
        <v>4</v>
      </c>
      <c r="E517" s="92" t="s">
        <v>20</v>
      </c>
      <c r="F517" s="91">
        <v>10.68</v>
      </c>
      <c r="G517" s="91">
        <v>1.6</v>
      </c>
      <c r="H517" s="92" t="s">
        <v>310</v>
      </c>
      <c r="I517" s="93">
        <v>42492</v>
      </c>
    </row>
    <row r="518" spans="2:9">
      <c r="B518" s="92" t="s">
        <v>229</v>
      </c>
      <c r="C518" s="92" t="s">
        <v>271</v>
      </c>
      <c r="D518" s="92">
        <v>4</v>
      </c>
      <c r="E518" s="92" t="s">
        <v>20</v>
      </c>
      <c r="F518" s="91">
        <v>10.76</v>
      </c>
      <c r="G518" s="91">
        <v>-1.1000000000000001</v>
      </c>
      <c r="H518" s="92" t="s">
        <v>310</v>
      </c>
      <c r="I518" s="93">
        <v>42492</v>
      </c>
    </row>
    <row r="519" spans="2:9">
      <c r="B519" s="92" t="s">
        <v>229</v>
      </c>
      <c r="C519" s="92" t="s">
        <v>73</v>
      </c>
      <c r="D519" s="92">
        <v>4</v>
      </c>
      <c r="E519" s="92" t="s">
        <v>20</v>
      </c>
      <c r="F519" s="91">
        <v>10.77</v>
      </c>
      <c r="G519" s="91">
        <v>0.6</v>
      </c>
      <c r="H519" s="92" t="s">
        <v>226</v>
      </c>
      <c r="I519" s="45">
        <v>42506</v>
      </c>
    </row>
    <row r="520" spans="2:9">
      <c r="B520" s="23" t="s">
        <v>22</v>
      </c>
      <c r="C520" s="23" t="s">
        <v>74</v>
      </c>
      <c r="D520" s="23">
        <v>4</v>
      </c>
      <c r="E520" s="23" t="s">
        <v>58</v>
      </c>
      <c r="F520" s="42">
        <v>10.78</v>
      </c>
      <c r="G520" s="42">
        <v>0.4</v>
      </c>
      <c r="H520" s="92" t="s">
        <v>873</v>
      </c>
      <c r="I520" s="93">
        <v>42472</v>
      </c>
    </row>
    <row r="521" spans="2:9">
      <c r="B521" s="92" t="s">
        <v>227</v>
      </c>
      <c r="C521" s="92" t="s">
        <v>73</v>
      </c>
      <c r="D521" s="92">
        <v>4</v>
      </c>
      <c r="E521" s="92" t="s">
        <v>20</v>
      </c>
      <c r="F521" s="91">
        <v>10.82</v>
      </c>
      <c r="G521" s="48">
        <v>0</v>
      </c>
      <c r="H521" s="92" t="s">
        <v>401</v>
      </c>
      <c r="I521" s="93">
        <v>42597</v>
      </c>
    </row>
    <row r="522" spans="2:9">
      <c r="B522" s="92" t="s">
        <v>230</v>
      </c>
      <c r="C522" s="92" t="s">
        <v>73</v>
      </c>
      <c r="D522" s="92">
        <v>4</v>
      </c>
      <c r="E522" s="92" t="s">
        <v>20</v>
      </c>
      <c r="F522" s="91">
        <v>10.84</v>
      </c>
      <c r="G522" s="48">
        <v>-1</v>
      </c>
      <c r="H522" s="92" t="s">
        <v>226</v>
      </c>
      <c r="I522" s="45">
        <v>42506</v>
      </c>
    </row>
    <row r="523" spans="2:9">
      <c r="B523" s="23" t="s">
        <v>22</v>
      </c>
      <c r="C523" s="23" t="s">
        <v>74</v>
      </c>
      <c r="D523" s="23">
        <v>4</v>
      </c>
      <c r="E523" s="23" t="s">
        <v>58</v>
      </c>
      <c r="F523" s="42">
        <v>10.84</v>
      </c>
      <c r="G523" s="55">
        <v>1</v>
      </c>
      <c r="H523" s="92" t="s">
        <v>408</v>
      </c>
      <c r="I523" s="93">
        <v>42576</v>
      </c>
    </row>
    <row r="524" spans="2:9">
      <c r="B524" s="92" t="s">
        <v>227</v>
      </c>
      <c r="C524" s="92" t="s">
        <v>73</v>
      </c>
      <c r="D524" s="92">
        <v>4</v>
      </c>
      <c r="E524" s="92" t="s">
        <v>20</v>
      </c>
      <c r="F524" s="91">
        <v>10.84</v>
      </c>
      <c r="G524" s="91">
        <v>1.3</v>
      </c>
      <c r="H524" s="92" t="s">
        <v>567</v>
      </c>
      <c r="I524" s="93">
        <v>42624</v>
      </c>
    </row>
    <row r="525" spans="2:9">
      <c r="B525" s="92" t="s">
        <v>230</v>
      </c>
      <c r="C525" s="92" t="s">
        <v>73</v>
      </c>
      <c r="D525" s="92">
        <v>4</v>
      </c>
      <c r="E525" s="92" t="s">
        <v>20</v>
      </c>
      <c r="F525" s="91">
        <v>10.91</v>
      </c>
      <c r="G525" s="91">
        <v>-0.4</v>
      </c>
      <c r="H525" s="92" t="s">
        <v>401</v>
      </c>
      <c r="I525" s="93">
        <v>42597</v>
      </c>
    </row>
    <row r="526" spans="2:9">
      <c r="B526" s="92" t="s">
        <v>227</v>
      </c>
      <c r="C526" s="92" t="s">
        <v>73</v>
      </c>
      <c r="D526" s="92">
        <v>4</v>
      </c>
      <c r="E526" s="92" t="s">
        <v>298</v>
      </c>
      <c r="F526" s="91">
        <v>10.95</v>
      </c>
      <c r="G526" s="91"/>
      <c r="H526" s="92" t="s">
        <v>297</v>
      </c>
      <c r="I526" s="93">
        <v>42604</v>
      </c>
    </row>
    <row r="527" spans="2:9">
      <c r="B527" s="92" t="s">
        <v>227</v>
      </c>
      <c r="C527" s="92" t="s">
        <v>73</v>
      </c>
      <c r="D527" s="92">
        <v>4</v>
      </c>
      <c r="E527" s="92" t="s">
        <v>20</v>
      </c>
      <c r="F527" s="91">
        <v>10.99</v>
      </c>
      <c r="G527" s="91">
        <v>-0.7</v>
      </c>
      <c r="H527" s="92" t="s">
        <v>368</v>
      </c>
      <c r="I527" s="93">
        <v>42569</v>
      </c>
    </row>
    <row r="528" spans="2:9">
      <c r="B528" s="92" t="s">
        <v>227</v>
      </c>
      <c r="C528" s="92" t="s">
        <v>73</v>
      </c>
      <c r="D528" s="92">
        <v>4</v>
      </c>
      <c r="E528" s="92" t="s">
        <v>20</v>
      </c>
      <c r="F528" s="47">
        <v>11</v>
      </c>
      <c r="G528" s="91">
        <v>0.4</v>
      </c>
      <c r="H528" s="92" t="s">
        <v>226</v>
      </c>
      <c r="I528" s="45">
        <v>42506</v>
      </c>
    </row>
    <row r="529" spans="2:9">
      <c r="B529" s="92" t="s">
        <v>233</v>
      </c>
      <c r="C529" s="92" t="s">
        <v>73</v>
      </c>
      <c r="D529" s="92">
        <v>4</v>
      </c>
      <c r="E529" s="92" t="s">
        <v>20</v>
      </c>
      <c r="F529" s="91">
        <v>21.28</v>
      </c>
      <c r="G529" s="48">
        <v>1.4</v>
      </c>
      <c r="H529" s="92" t="s">
        <v>226</v>
      </c>
      <c r="I529" s="45">
        <v>42506</v>
      </c>
    </row>
    <row r="530" spans="2:9">
      <c r="B530" s="92" t="s">
        <v>232</v>
      </c>
      <c r="C530" s="92" t="s">
        <v>271</v>
      </c>
      <c r="D530" s="92">
        <v>4</v>
      </c>
      <c r="E530" s="92" t="s">
        <v>20</v>
      </c>
      <c r="F530" s="91">
        <v>21.39</v>
      </c>
      <c r="G530" s="48">
        <v>3</v>
      </c>
      <c r="H530" s="92" t="s">
        <v>310</v>
      </c>
      <c r="I530" s="93">
        <v>42492</v>
      </c>
    </row>
    <row r="531" spans="2:9">
      <c r="B531" s="92" t="s">
        <v>233</v>
      </c>
      <c r="C531" s="92" t="s">
        <v>271</v>
      </c>
      <c r="D531" s="92">
        <v>4</v>
      </c>
      <c r="E531" s="92" t="s">
        <v>20</v>
      </c>
      <c r="F531" s="91">
        <v>21.62</v>
      </c>
      <c r="G531" s="48">
        <v>3</v>
      </c>
      <c r="H531" s="92" t="s">
        <v>310</v>
      </c>
      <c r="I531" s="93">
        <v>42492</v>
      </c>
    </row>
    <row r="532" spans="2:9">
      <c r="B532" s="92" t="s">
        <v>232</v>
      </c>
      <c r="C532" s="92" t="s">
        <v>73</v>
      </c>
      <c r="D532" s="92">
        <v>4</v>
      </c>
      <c r="E532" s="92" t="s">
        <v>298</v>
      </c>
      <c r="F532" s="91">
        <v>21.63</v>
      </c>
      <c r="G532" s="91">
        <v>2.7</v>
      </c>
      <c r="H532" s="92" t="s">
        <v>297</v>
      </c>
      <c r="I532" s="93">
        <v>42604</v>
      </c>
    </row>
    <row r="533" spans="2:9">
      <c r="B533" s="92" t="s">
        <v>232</v>
      </c>
      <c r="C533" s="92" t="s">
        <v>73</v>
      </c>
      <c r="D533" s="92">
        <v>4</v>
      </c>
      <c r="E533" s="92" t="s">
        <v>20</v>
      </c>
      <c r="F533" s="91">
        <v>21.66</v>
      </c>
      <c r="G533" s="48">
        <v>1.9</v>
      </c>
      <c r="H533" s="92" t="s">
        <v>226</v>
      </c>
      <c r="I533" s="45">
        <v>42506</v>
      </c>
    </row>
    <row r="534" spans="2:9">
      <c r="B534" s="92" t="s">
        <v>231</v>
      </c>
      <c r="C534" s="92" t="s">
        <v>73</v>
      </c>
      <c r="D534" s="92">
        <v>4</v>
      </c>
      <c r="E534" s="92" t="s">
        <v>20</v>
      </c>
      <c r="F534" s="47">
        <v>21.7</v>
      </c>
      <c r="G534" s="91">
        <v>0.6</v>
      </c>
      <c r="H534" s="92" t="s">
        <v>567</v>
      </c>
      <c r="I534" s="93">
        <v>42624</v>
      </c>
    </row>
    <row r="535" spans="2:9">
      <c r="B535" s="92" t="s">
        <v>231</v>
      </c>
      <c r="C535" s="92" t="s">
        <v>271</v>
      </c>
      <c r="D535" s="92">
        <v>4</v>
      </c>
      <c r="E535" s="92" t="s">
        <v>20</v>
      </c>
      <c r="F535" s="91">
        <v>21.82</v>
      </c>
      <c r="G535" s="91">
        <v>2.2999999999999998</v>
      </c>
      <c r="H535" s="92" t="s">
        <v>310</v>
      </c>
      <c r="I535" s="93">
        <v>42492</v>
      </c>
    </row>
    <row r="536" spans="2:9">
      <c r="B536" s="92" t="s">
        <v>231</v>
      </c>
      <c r="C536" s="92" t="s">
        <v>73</v>
      </c>
      <c r="D536" s="92">
        <v>4</v>
      </c>
      <c r="E536" s="92" t="s">
        <v>20</v>
      </c>
      <c r="F536" s="91">
        <v>21.84</v>
      </c>
      <c r="G536" s="48">
        <v>-1.4</v>
      </c>
      <c r="H536" s="92" t="s">
        <v>226</v>
      </c>
      <c r="I536" s="45">
        <v>42506</v>
      </c>
    </row>
    <row r="537" spans="2:9">
      <c r="B537" s="92" t="str">
        <f>B536</f>
        <v>200m予</v>
      </c>
      <c r="C537" s="92" t="s">
        <v>73</v>
      </c>
      <c r="D537" s="92">
        <v>4</v>
      </c>
      <c r="E537" s="92" t="s">
        <v>298</v>
      </c>
      <c r="F537" s="91">
        <v>22.07</v>
      </c>
      <c r="G537" s="91">
        <v>0.5</v>
      </c>
      <c r="H537" s="92" t="s">
        <v>297</v>
      </c>
      <c r="I537" s="93">
        <v>42604</v>
      </c>
    </row>
    <row r="538" spans="2:9">
      <c r="B538" s="92" t="s">
        <v>578</v>
      </c>
      <c r="C538" s="92" t="s">
        <v>73</v>
      </c>
      <c r="D538" s="92">
        <v>4</v>
      </c>
      <c r="E538" s="92" t="s">
        <v>128</v>
      </c>
      <c r="F538" s="91">
        <v>22.31</v>
      </c>
      <c r="G538" s="48">
        <v>-2</v>
      </c>
      <c r="H538" s="92" t="s">
        <v>870</v>
      </c>
      <c r="I538" s="93">
        <v>42464</v>
      </c>
    </row>
    <row r="539" spans="2:9">
      <c r="B539" s="49" t="s">
        <v>25</v>
      </c>
      <c r="C539" s="49" t="s">
        <v>161</v>
      </c>
      <c r="D539" s="49">
        <v>4</v>
      </c>
      <c r="E539" s="49" t="s">
        <v>28</v>
      </c>
      <c r="F539" s="50">
        <v>58.66</v>
      </c>
      <c r="G539" s="50"/>
      <c r="H539" s="92" t="s">
        <v>150</v>
      </c>
      <c r="I539" s="93">
        <v>42478</v>
      </c>
    </row>
    <row r="540" spans="2:9">
      <c r="B540" s="92" t="s">
        <v>168</v>
      </c>
      <c r="C540" s="92" t="s">
        <v>161</v>
      </c>
      <c r="D540" s="92">
        <v>4</v>
      </c>
      <c r="E540" s="92" t="s">
        <v>28</v>
      </c>
      <c r="F540" s="91" t="s">
        <v>888</v>
      </c>
      <c r="G540" s="91"/>
      <c r="H540" s="92" t="s">
        <v>751</v>
      </c>
      <c r="I540" s="93">
        <v>42464</v>
      </c>
    </row>
    <row r="541" spans="2:9">
      <c r="B541" s="49" t="s">
        <v>168</v>
      </c>
      <c r="C541" s="49" t="s">
        <v>161</v>
      </c>
      <c r="D541" s="49">
        <v>4</v>
      </c>
      <c r="E541" s="49" t="s">
        <v>28</v>
      </c>
      <c r="F541" s="50" t="s">
        <v>891</v>
      </c>
      <c r="G541" s="50"/>
      <c r="H541" s="92" t="s">
        <v>150</v>
      </c>
      <c r="I541" s="93">
        <v>42478</v>
      </c>
    </row>
    <row r="542" spans="2:9">
      <c r="B542" s="23" t="s">
        <v>168</v>
      </c>
      <c r="C542" s="23" t="s">
        <v>205</v>
      </c>
      <c r="D542" s="23">
        <v>4</v>
      </c>
      <c r="E542" s="23" t="s">
        <v>60</v>
      </c>
      <c r="F542" s="42" t="s">
        <v>889</v>
      </c>
      <c r="G542" s="42"/>
      <c r="H542" s="92" t="s">
        <v>890</v>
      </c>
      <c r="I542" s="93">
        <v>42472</v>
      </c>
    </row>
    <row r="543" spans="2:9">
      <c r="B543" s="23" t="s">
        <v>22</v>
      </c>
      <c r="C543" s="23" t="s">
        <v>67</v>
      </c>
      <c r="D543" s="23">
        <v>4</v>
      </c>
      <c r="E543" s="23" t="s">
        <v>60</v>
      </c>
      <c r="F543" s="42">
        <v>11.31</v>
      </c>
      <c r="G543" s="55">
        <v>1</v>
      </c>
      <c r="H543" s="92" t="s">
        <v>408</v>
      </c>
      <c r="I543" s="93">
        <v>42576</v>
      </c>
    </row>
    <row r="544" spans="2:9">
      <c r="B544" s="49" t="s">
        <v>22</v>
      </c>
      <c r="C544" s="49" t="s">
        <v>66</v>
      </c>
      <c r="D544" s="49">
        <v>4</v>
      </c>
      <c r="E544" s="49" t="s">
        <v>28</v>
      </c>
      <c r="F544" s="50">
        <v>11.53</v>
      </c>
      <c r="G544" s="50">
        <v>-1.9</v>
      </c>
      <c r="H544" s="92" t="s">
        <v>873</v>
      </c>
      <c r="I544" s="93">
        <v>42472</v>
      </c>
    </row>
    <row r="545" spans="2:9">
      <c r="B545" s="92" t="s">
        <v>233</v>
      </c>
      <c r="C545" s="92" t="s">
        <v>66</v>
      </c>
      <c r="D545" s="92">
        <v>4</v>
      </c>
      <c r="E545" s="92" t="s">
        <v>28</v>
      </c>
      <c r="F545" s="91">
        <v>22.51</v>
      </c>
      <c r="G545" s="91">
        <v>-0.1</v>
      </c>
      <c r="H545" s="92" t="s">
        <v>368</v>
      </c>
      <c r="I545" s="93">
        <v>42569</v>
      </c>
    </row>
    <row r="546" spans="2:9">
      <c r="B546" s="92" t="s">
        <v>231</v>
      </c>
      <c r="C546" s="92" t="s">
        <v>66</v>
      </c>
      <c r="D546" s="92">
        <v>4</v>
      </c>
      <c r="E546" s="92" t="s">
        <v>28</v>
      </c>
      <c r="F546" s="91">
        <v>22.67</v>
      </c>
      <c r="G546" s="91">
        <v>-0.5</v>
      </c>
      <c r="H546" s="92" t="s">
        <v>368</v>
      </c>
      <c r="I546" s="93">
        <v>42569</v>
      </c>
    </row>
    <row r="547" spans="2:9">
      <c r="B547" s="23" t="s">
        <v>197</v>
      </c>
      <c r="C547" s="23" t="s">
        <v>67</v>
      </c>
      <c r="D547" s="23">
        <v>4</v>
      </c>
      <c r="E547" s="23" t="s">
        <v>60</v>
      </c>
      <c r="F547" s="7">
        <v>35.6</v>
      </c>
      <c r="G547" s="42"/>
      <c r="H547" s="92" t="s">
        <v>890</v>
      </c>
      <c r="I547" s="93">
        <v>42472</v>
      </c>
    </row>
    <row r="548" spans="2:9">
      <c r="B548" s="92" t="s">
        <v>234</v>
      </c>
      <c r="C548" s="92" t="s">
        <v>66</v>
      </c>
      <c r="D548" s="92">
        <v>4</v>
      </c>
      <c r="E548" s="92" t="s">
        <v>28</v>
      </c>
      <c r="F548" s="91">
        <v>49.62</v>
      </c>
      <c r="G548" s="91"/>
      <c r="H548" s="92" t="s">
        <v>226</v>
      </c>
      <c r="I548" s="45">
        <v>42506</v>
      </c>
    </row>
    <row r="549" spans="2:9">
      <c r="B549" s="92" t="s">
        <v>313</v>
      </c>
      <c r="C549" s="92" t="s">
        <v>66</v>
      </c>
      <c r="D549" s="92">
        <v>4</v>
      </c>
      <c r="E549" s="92" t="s">
        <v>28</v>
      </c>
      <c r="F549" s="91">
        <v>49.95</v>
      </c>
      <c r="G549" s="91"/>
      <c r="H549" s="92" t="s">
        <v>310</v>
      </c>
      <c r="I549" s="93">
        <v>42492</v>
      </c>
    </row>
    <row r="550" spans="2:9">
      <c r="B550" s="92" t="s">
        <v>285</v>
      </c>
      <c r="C550" s="92" t="s">
        <v>66</v>
      </c>
      <c r="D550" s="92">
        <v>4</v>
      </c>
      <c r="E550" s="92" t="s">
        <v>28</v>
      </c>
      <c r="F550" s="91">
        <v>50.06</v>
      </c>
      <c r="G550" s="91"/>
      <c r="H550" s="92" t="s">
        <v>368</v>
      </c>
      <c r="I550" s="93">
        <v>42569</v>
      </c>
    </row>
    <row r="551" spans="2:9">
      <c r="B551" s="92" t="s">
        <v>285</v>
      </c>
      <c r="C551" s="92" t="s">
        <v>66</v>
      </c>
      <c r="D551" s="92">
        <v>4</v>
      </c>
      <c r="E551" s="92" t="s">
        <v>28</v>
      </c>
      <c r="F551" s="91">
        <v>50.18</v>
      </c>
      <c r="G551" s="91"/>
      <c r="H551" s="92" t="s">
        <v>310</v>
      </c>
      <c r="I551" s="93">
        <v>42492</v>
      </c>
    </row>
    <row r="552" spans="2:9">
      <c r="B552" s="92" t="s">
        <v>25</v>
      </c>
      <c r="C552" s="92" t="s">
        <v>66</v>
      </c>
      <c r="D552" s="92">
        <v>4</v>
      </c>
      <c r="E552" s="92" t="s">
        <v>28</v>
      </c>
      <c r="F552" s="91">
        <v>50.74</v>
      </c>
      <c r="G552" s="91"/>
      <c r="H552" s="92" t="s">
        <v>870</v>
      </c>
      <c r="I552" s="93">
        <v>42464</v>
      </c>
    </row>
    <row r="553" spans="2:9">
      <c r="B553" s="49" t="s">
        <v>25</v>
      </c>
      <c r="C553" s="49" t="s">
        <v>66</v>
      </c>
      <c r="D553" s="49">
        <v>4</v>
      </c>
      <c r="E553" s="49" t="s">
        <v>28</v>
      </c>
      <c r="F553" s="50">
        <v>51.22</v>
      </c>
      <c r="G553" s="50"/>
      <c r="H553" s="92" t="s">
        <v>150</v>
      </c>
      <c r="I553" s="93">
        <v>42478</v>
      </c>
    </row>
    <row r="554" spans="2:9">
      <c r="B554" s="92" t="s">
        <v>234</v>
      </c>
      <c r="C554" s="92" t="s">
        <v>66</v>
      </c>
      <c r="D554" s="92">
        <v>4</v>
      </c>
      <c r="E554" s="92" t="s">
        <v>28</v>
      </c>
      <c r="F554" s="91">
        <v>51.64</v>
      </c>
      <c r="G554" s="91"/>
      <c r="H554" s="92" t="s">
        <v>368</v>
      </c>
      <c r="I554" s="93">
        <v>42569</v>
      </c>
    </row>
    <row r="555" spans="2:9">
      <c r="B555" s="92" t="s">
        <v>234</v>
      </c>
      <c r="C555" s="92" t="s">
        <v>66</v>
      </c>
      <c r="D555" s="92">
        <v>4</v>
      </c>
      <c r="E555" s="92" t="s">
        <v>28</v>
      </c>
      <c r="F555" s="91">
        <v>51.73</v>
      </c>
      <c r="G555" s="91"/>
      <c r="H555" s="92" t="s">
        <v>310</v>
      </c>
      <c r="I555" s="93">
        <v>42492</v>
      </c>
    </row>
    <row r="556" spans="2:9">
      <c r="B556" s="92" t="str">
        <f>B555</f>
        <v>400m予</v>
      </c>
      <c r="C556" s="92" t="s">
        <v>66</v>
      </c>
      <c r="D556" s="92">
        <v>4</v>
      </c>
      <c r="E556" s="92" t="s">
        <v>28</v>
      </c>
      <c r="F556" s="91">
        <v>52.13</v>
      </c>
      <c r="G556" s="91"/>
      <c r="H556" s="92" t="s">
        <v>297</v>
      </c>
      <c r="I556" s="93">
        <v>42604</v>
      </c>
    </row>
    <row r="557" spans="2:9">
      <c r="B557" s="92" t="s">
        <v>234</v>
      </c>
      <c r="C557" s="92" t="s">
        <v>66</v>
      </c>
      <c r="D557" s="92">
        <v>4</v>
      </c>
      <c r="E557" s="92" t="s">
        <v>28</v>
      </c>
      <c r="F557" s="91">
        <v>52.53</v>
      </c>
      <c r="G557" s="91"/>
      <c r="H557" s="92" t="s">
        <v>885</v>
      </c>
      <c r="I557" s="93">
        <v>42667</v>
      </c>
    </row>
    <row r="558" spans="2:9">
      <c r="B558" s="49" t="s">
        <v>22</v>
      </c>
      <c r="C558" s="49" t="s">
        <v>152</v>
      </c>
      <c r="D558" s="49">
        <v>4</v>
      </c>
      <c r="E558" s="49" t="s">
        <v>31</v>
      </c>
      <c r="F558" s="50">
        <v>12.41</v>
      </c>
      <c r="G558" s="50">
        <v>-2.2999999999999998</v>
      </c>
      <c r="H558" s="92" t="s">
        <v>150</v>
      </c>
      <c r="I558" s="93">
        <v>42478</v>
      </c>
    </row>
    <row r="559" spans="2:9">
      <c r="B559" s="49" t="s">
        <v>892</v>
      </c>
      <c r="C559" s="49" t="s">
        <v>152</v>
      </c>
      <c r="D559" s="49">
        <v>4</v>
      </c>
      <c r="E559" s="49" t="s">
        <v>31</v>
      </c>
      <c r="F559" s="50">
        <v>15.89</v>
      </c>
      <c r="G559" s="50">
        <v>2.2000000000000002</v>
      </c>
      <c r="H559" s="92" t="s">
        <v>150</v>
      </c>
      <c r="I559" s="93">
        <v>42478</v>
      </c>
    </row>
    <row r="560" spans="2:9">
      <c r="B560" s="92" t="s">
        <v>246</v>
      </c>
      <c r="C560" s="92" t="s">
        <v>152</v>
      </c>
      <c r="D560" s="92">
        <v>4</v>
      </c>
      <c r="E560" s="92" t="s">
        <v>31</v>
      </c>
      <c r="F560" s="91">
        <v>16.88</v>
      </c>
      <c r="G560" s="91">
        <v>0.7</v>
      </c>
      <c r="H560" s="92" t="s">
        <v>310</v>
      </c>
      <c r="I560" s="93">
        <v>42492</v>
      </c>
    </row>
    <row r="561" spans="2:9">
      <c r="B561" s="92" t="s">
        <v>285</v>
      </c>
      <c r="C561" s="92" t="s">
        <v>165</v>
      </c>
      <c r="D561" s="92">
        <v>4</v>
      </c>
      <c r="E561" s="92" t="s">
        <v>18</v>
      </c>
      <c r="F561" s="91">
        <v>50.91</v>
      </c>
      <c r="G561" s="91"/>
      <c r="H561" s="92" t="s">
        <v>713</v>
      </c>
      <c r="I561" s="93">
        <v>42600</v>
      </c>
    </row>
    <row r="562" spans="2:9">
      <c r="B562" s="92" t="s">
        <v>313</v>
      </c>
      <c r="C562" s="92" t="s">
        <v>165</v>
      </c>
      <c r="D562" s="92">
        <v>4</v>
      </c>
      <c r="E562" s="92" t="s">
        <v>18</v>
      </c>
      <c r="F562" s="91">
        <v>50.92</v>
      </c>
      <c r="G562" s="91"/>
      <c r="H562" s="92" t="s">
        <v>713</v>
      </c>
      <c r="I562" s="93">
        <v>42600</v>
      </c>
    </row>
    <row r="563" spans="2:9">
      <c r="B563" s="92" t="s">
        <v>234</v>
      </c>
      <c r="C563" s="49" t="s">
        <v>165</v>
      </c>
      <c r="D563" s="49">
        <v>4</v>
      </c>
      <c r="E563" s="49" t="s">
        <v>18</v>
      </c>
      <c r="F563" s="91">
        <v>51.03</v>
      </c>
      <c r="G563" s="91"/>
      <c r="H563" s="92" t="s">
        <v>713</v>
      </c>
      <c r="I563" s="93">
        <v>42600</v>
      </c>
    </row>
    <row r="564" spans="2:9">
      <c r="B564" s="92" t="s">
        <v>285</v>
      </c>
      <c r="C564" s="92" t="s">
        <v>165</v>
      </c>
      <c r="D564" s="92">
        <v>4</v>
      </c>
      <c r="E564" s="92" t="s">
        <v>18</v>
      </c>
      <c r="F564" s="91">
        <v>51.58</v>
      </c>
      <c r="G564" s="91"/>
      <c r="H564" s="92" t="s">
        <v>704</v>
      </c>
      <c r="I564" s="93">
        <v>42610</v>
      </c>
    </row>
    <row r="565" spans="2:9">
      <c r="B565" s="92" t="s">
        <v>234</v>
      </c>
      <c r="C565" s="92" t="s">
        <v>165</v>
      </c>
      <c r="D565" s="92">
        <v>4</v>
      </c>
      <c r="E565" s="92" t="s">
        <v>18</v>
      </c>
      <c r="F565" s="91">
        <v>51.78</v>
      </c>
      <c r="G565" s="91"/>
      <c r="H565" s="92" t="s">
        <v>310</v>
      </c>
      <c r="I565" s="93">
        <v>42492</v>
      </c>
    </row>
    <row r="566" spans="2:9">
      <c r="B566" s="92" t="s">
        <v>313</v>
      </c>
      <c r="C566" s="92" t="s">
        <v>165</v>
      </c>
      <c r="D566" s="92">
        <v>4</v>
      </c>
      <c r="E566" s="92" t="s">
        <v>18</v>
      </c>
      <c r="F566" s="91">
        <v>51.82</v>
      </c>
      <c r="G566" s="91"/>
      <c r="H566" s="92" t="s">
        <v>310</v>
      </c>
      <c r="I566" s="93">
        <v>42492</v>
      </c>
    </row>
    <row r="567" spans="2:9">
      <c r="B567" s="92" t="s">
        <v>234</v>
      </c>
      <c r="C567" s="49" t="s">
        <v>165</v>
      </c>
      <c r="D567" s="49">
        <v>4</v>
      </c>
      <c r="E567" s="49" t="s">
        <v>18</v>
      </c>
      <c r="F567" s="91">
        <v>51.96</v>
      </c>
      <c r="G567" s="91"/>
      <c r="H567" s="92" t="s">
        <v>704</v>
      </c>
      <c r="I567" s="93">
        <v>42610</v>
      </c>
    </row>
    <row r="568" spans="2:9">
      <c r="B568" s="49" t="s">
        <v>25</v>
      </c>
      <c r="C568" s="49" t="s">
        <v>165</v>
      </c>
      <c r="D568" s="49">
        <v>4</v>
      </c>
      <c r="E568" s="49" t="s">
        <v>18</v>
      </c>
      <c r="F568" s="50">
        <v>52.56</v>
      </c>
      <c r="G568" s="50"/>
      <c r="H568" s="92" t="s">
        <v>150</v>
      </c>
      <c r="I568" s="93">
        <v>42478</v>
      </c>
    </row>
    <row r="569" spans="2:9">
      <c r="B569" s="23" t="s">
        <v>22</v>
      </c>
      <c r="C569" s="92" t="s">
        <v>17</v>
      </c>
      <c r="D569" s="92">
        <v>4</v>
      </c>
      <c r="E569" s="92" t="s">
        <v>18</v>
      </c>
      <c r="F569" s="91">
        <v>12.03</v>
      </c>
      <c r="G569" s="91">
        <v>0.8</v>
      </c>
      <c r="H569" s="92" t="s">
        <v>10</v>
      </c>
      <c r="I569" s="93">
        <v>42646</v>
      </c>
    </row>
    <row r="570" spans="2:9">
      <c r="B570" s="23" t="s">
        <v>25</v>
      </c>
      <c r="C570" s="92" t="s">
        <v>17</v>
      </c>
      <c r="D570" s="92">
        <v>4</v>
      </c>
      <c r="E570" s="92" t="s">
        <v>18</v>
      </c>
      <c r="F570" s="91">
        <v>53.22</v>
      </c>
      <c r="G570" s="91"/>
      <c r="H570" s="92" t="s">
        <v>10</v>
      </c>
      <c r="I570" s="93">
        <v>42646</v>
      </c>
    </row>
    <row r="571" spans="2:9">
      <c r="B571" s="49" t="s">
        <v>25</v>
      </c>
      <c r="C571" s="49" t="s">
        <v>17</v>
      </c>
      <c r="D571" s="49">
        <v>4</v>
      </c>
      <c r="E571" s="49" t="s">
        <v>18</v>
      </c>
      <c r="F571" s="50">
        <v>55.42</v>
      </c>
      <c r="G571" s="50"/>
      <c r="H571" s="92" t="s">
        <v>150</v>
      </c>
      <c r="I571" s="93">
        <v>42478</v>
      </c>
    </row>
    <row r="572" spans="2:9">
      <c r="B572" s="92" t="s">
        <v>236</v>
      </c>
      <c r="C572" s="92" t="s">
        <v>17</v>
      </c>
      <c r="D572" s="92">
        <v>4</v>
      </c>
      <c r="E572" s="92" t="s">
        <v>18</v>
      </c>
      <c r="F572" s="50" t="s">
        <v>900</v>
      </c>
      <c r="G572" s="50"/>
      <c r="H572" s="92" t="s">
        <v>713</v>
      </c>
      <c r="I572" s="93">
        <v>42600</v>
      </c>
    </row>
    <row r="573" spans="2:9">
      <c r="B573" s="49" t="s">
        <v>239</v>
      </c>
      <c r="C573" s="92" t="s">
        <v>17</v>
      </c>
      <c r="D573" s="92">
        <v>4</v>
      </c>
      <c r="E573" s="92" t="s">
        <v>18</v>
      </c>
      <c r="F573" s="50" t="s">
        <v>903</v>
      </c>
      <c r="G573" s="50"/>
      <c r="H573" s="92" t="s">
        <v>704</v>
      </c>
      <c r="I573" s="93">
        <v>42610</v>
      </c>
    </row>
    <row r="574" spans="2:9">
      <c r="B574" s="49" t="s">
        <v>239</v>
      </c>
      <c r="C574" s="92" t="s">
        <v>17</v>
      </c>
      <c r="D574" s="92">
        <v>4</v>
      </c>
      <c r="E574" s="92" t="s">
        <v>18</v>
      </c>
      <c r="F574" s="50" t="s">
        <v>901</v>
      </c>
      <c r="G574" s="50"/>
      <c r="H574" s="92" t="s">
        <v>703</v>
      </c>
      <c r="I574" s="93">
        <v>42600</v>
      </c>
    </row>
    <row r="575" spans="2:9">
      <c r="B575" s="92" t="s">
        <v>236</v>
      </c>
      <c r="C575" s="92" t="s">
        <v>17</v>
      </c>
      <c r="D575" s="92">
        <v>4</v>
      </c>
      <c r="E575" s="92" t="s">
        <v>18</v>
      </c>
      <c r="F575" s="50" t="s">
        <v>904</v>
      </c>
      <c r="G575" s="50"/>
      <c r="H575" s="92" t="s">
        <v>704</v>
      </c>
      <c r="I575" s="93">
        <v>42610</v>
      </c>
    </row>
    <row r="576" spans="2:9">
      <c r="B576" s="92" t="s">
        <v>168</v>
      </c>
      <c r="C576" s="92" t="s">
        <v>17</v>
      </c>
      <c r="D576" s="92">
        <v>4</v>
      </c>
      <c r="E576" s="92" t="s">
        <v>18</v>
      </c>
      <c r="F576" s="91" t="s">
        <v>893</v>
      </c>
      <c r="G576" s="91"/>
      <c r="H576" s="92" t="s">
        <v>870</v>
      </c>
      <c r="I576" s="93">
        <v>42464</v>
      </c>
    </row>
    <row r="577" spans="2:9">
      <c r="B577" s="92" t="s">
        <v>236</v>
      </c>
      <c r="C577" s="92" t="s">
        <v>17</v>
      </c>
      <c r="D577" s="92">
        <v>4</v>
      </c>
      <c r="E577" s="92" t="s">
        <v>18</v>
      </c>
      <c r="F577" s="91" t="s">
        <v>895</v>
      </c>
      <c r="G577" s="91"/>
      <c r="H577" s="92" t="s">
        <v>310</v>
      </c>
      <c r="I577" s="93">
        <v>42492</v>
      </c>
    </row>
    <row r="578" spans="2:9">
      <c r="B578" s="49" t="s">
        <v>168</v>
      </c>
      <c r="C578" s="49" t="s">
        <v>17</v>
      </c>
      <c r="D578" s="49">
        <v>4</v>
      </c>
      <c r="E578" s="49" t="s">
        <v>18</v>
      </c>
      <c r="F578" s="50" t="s">
        <v>894</v>
      </c>
      <c r="G578" s="50"/>
      <c r="H578" s="92" t="s">
        <v>150</v>
      </c>
      <c r="I578" s="93">
        <v>42478</v>
      </c>
    </row>
    <row r="579" spans="2:9">
      <c r="B579" s="92" t="s">
        <v>240</v>
      </c>
      <c r="C579" s="49" t="s">
        <v>17</v>
      </c>
      <c r="D579" s="49">
        <v>4</v>
      </c>
      <c r="E579" s="49" t="s">
        <v>18</v>
      </c>
      <c r="F579" s="50" t="s">
        <v>902</v>
      </c>
      <c r="G579" s="50"/>
      <c r="H579" s="92" t="s">
        <v>713</v>
      </c>
      <c r="I579" s="93">
        <v>42600</v>
      </c>
    </row>
    <row r="580" spans="2:9">
      <c r="B580" s="92" t="s">
        <v>242</v>
      </c>
      <c r="C580" s="92" t="s">
        <v>17</v>
      </c>
      <c r="D580" s="92">
        <v>4</v>
      </c>
      <c r="E580" s="92" t="s">
        <v>18</v>
      </c>
      <c r="F580" s="91" t="s">
        <v>898</v>
      </c>
      <c r="G580" s="91"/>
      <c r="H580" s="92" t="s">
        <v>368</v>
      </c>
      <c r="I580" s="93">
        <v>42569</v>
      </c>
    </row>
    <row r="581" spans="2:9">
      <c r="B581" s="92" t="s">
        <v>765</v>
      </c>
      <c r="C581" s="49" t="s">
        <v>17</v>
      </c>
      <c r="D581" s="49">
        <v>4</v>
      </c>
      <c r="E581" s="49" t="s">
        <v>18</v>
      </c>
      <c r="F581" s="91" t="s">
        <v>899</v>
      </c>
      <c r="G581" s="91"/>
      <c r="H581" s="92" t="s">
        <v>697</v>
      </c>
      <c r="I581" s="93">
        <v>42584</v>
      </c>
    </row>
    <row r="582" spans="2:9">
      <c r="B582" s="92" t="s">
        <v>765</v>
      </c>
      <c r="C582" s="49" t="s">
        <v>17</v>
      </c>
      <c r="D582" s="49">
        <v>4</v>
      </c>
      <c r="E582" s="49" t="s">
        <v>18</v>
      </c>
      <c r="F582" s="91" t="s">
        <v>896</v>
      </c>
      <c r="G582" s="91"/>
      <c r="H582" s="92" t="s">
        <v>686</v>
      </c>
      <c r="I582" s="93">
        <v>42499</v>
      </c>
    </row>
    <row r="583" spans="2:9">
      <c r="B583" s="92" t="s">
        <v>765</v>
      </c>
      <c r="C583" s="49" t="s">
        <v>17</v>
      </c>
      <c r="D583" s="49">
        <v>4</v>
      </c>
      <c r="E583" s="49" t="s">
        <v>18</v>
      </c>
      <c r="F583" s="91" t="s">
        <v>897</v>
      </c>
      <c r="G583" s="91"/>
      <c r="H583" s="92" t="s">
        <v>689</v>
      </c>
      <c r="I583" s="93">
        <v>42548</v>
      </c>
    </row>
    <row r="584" spans="2:9">
      <c r="B584" s="92" t="s">
        <v>168</v>
      </c>
      <c r="C584" s="92" t="s">
        <v>112</v>
      </c>
      <c r="D584" s="92">
        <v>4</v>
      </c>
      <c r="E584" s="92" t="s">
        <v>28</v>
      </c>
      <c r="F584" s="91" t="s">
        <v>914</v>
      </c>
      <c r="G584" s="91"/>
      <c r="H584" s="92" t="s">
        <v>110</v>
      </c>
      <c r="I584" s="93">
        <v>42619</v>
      </c>
    </row>
    <row r="585" spans="2:9">
      <c r="B585" s="23" t="s">
        <v>81</v>
      </c>
      <c r="C585" s="23" t="s">
        <v>79</v>
      </c>
      <c r="D585" s="23">
        <v>4</v>
      </c>
      <c r="E585" s="23" t="s">
        <v>60</v>
      </c>
      <c r="F585" s="42" t="s">
        <v>912</v>
      </c>
      <c r="G585" s="42"/>
      <c r="H585" s="92" t="s">
        <v>408</v>
      </c>
      <c r="I585" s="93">
        <v>42576</v>
      </c>
    </row>
    <row r="586" spans="2:9">
      <c r="B586" s="92" t="s">
        <v>36</v>
      </c>
      <c r="C586" s="92" t="s">
        <v>35</v>
      </c>
      <c r="D586" s="92">
        <v>4</v>
      </c>
      <c r="E586" s="92" t="s">
        <v>28</v>
      </c>
      <c r="F586" s="91" t="s">
        <v>906</v>
      </c>
      <c r="G586" s="91"/>
      <c r="H586" s="92" t="s">
        <v>450</v>
      </c>
      <c r="I586" s="93">
        <v>42486</v>
      </c>
    </row>
    <row r="587" spans="2:9">
      <c r="B587" s="23" t="s">
        <v>36</v>
      </c>
      <c r="C587" s="92" t="s">
        <v>35</v>
      </c>
      <c r="D587" s="92">
        <v>4</v>
      </c>
      <c r="E587" s="92" t="s">
        <v>28</v>
      </c>
      <c r="F587" s="91" t="s">
        <v>915</v>
      </c>
      <c r="G587" s="91"/>
      <c r="H587" s="92" t="s">
        <v>10</v>
      </c>
      <c r="I587" s="93">
        <v>42646</v>
      </c>
    </row>
    <row r="588" spans="2:9">
      <c r="B588" s="92" t="s">
        <v>243</v>
      </c>
      <c r="C588" s="92" t="s">
        <v>373</v>
      </c>
      <c r="D588" s="92">
        <v>4</v>
      </c>
      <c r="E588" s="92" t="s">
        <v>28</v>
      </c>
      <c r="F588" s="91" t="s">
        <v>916</v>
      </c>
      <c r="G588" s="91"/>
      <c r="H588" s="92" t="s">
        <v>368</v>
      </c>
      <c r="I588" s="93">
        <v>42569</v>
      </c>
    </row>
    <row r="589" spans="2:9">
      <c r="B589" s="92" t="s">
        <v>243</v>
      </c>
      <c r="C589" s="92" t="s">
        <v>35</v>
      </c>
      <c r="D589" s="92">
        <v>4</v>
      </c>
      <c r="E589" s="92" t="s">
        <v>28</v>
      </c>
      <c r="F589" s="91" t="s">
        <v>909</v>
      </c>
      <c r="G589" s="91"/>
      <c r="H589" s="92" t="s">
        <v>226</v>
      </c>
      <c r="I589" s="45">
        <v>42506</v>
      </c>
    </row>
    <row r="590" spans="2:9">
      <c r="B590" s="92" t="s">
        <v>36</v>
      </c>
      <c r="C590" s="92" t="s">
        <v>35</v>
      </c>
      <c r="D590" s="92">
        <v>4</v>
      </c>
      <c r="E590" s="92" t="s">
        <v>28</v>
      </c>
      <c r="F590" s="91" t="s">
        <v>905</v>
      </c>
      <c r="G590" s="91"/>
      <c r="H590" s="92" t="s">
        <v>726</v>
      </c>
      <c r="I590" s="93">
        <v>42464</v>
      </c>
    </row>
    <row r="591" spans="2:9">
      <c r="B591" s="92" t="s">
        <v>36</v>
      </c>
      <c r="C591" s="92" t="s">
        <v>35</v>
      </c>
      <c r="D591" s="92">
        <v>4</v>
      </c>
      <c r="E591" s="92" t="s">
        <v>28</v>
      </c>
      <c r="F591" s="91" t="s">
        <v>907</v>
      </c>
      <c r="G591" s="91"/>
      <c r="H591" s="92" t="s">
        <v>310</v>
      </c>
      <c r="I591" s="93">
        <v>42492</v>
      </c>
    </row>
    <row r="592" spans="2:9">
      <c r="B592" s="92" t="s">
        <v>431</v>
      </c>
      <c r="C592" s="92" t="s">
        <v>35</v>
      </c>
      <c r="D592" s="92">
        <v>4</v>
      </c>
      <c r="E592" s="92" t="s">
        <v>28</v>
      </c>
      <c r="F592" s="91" t="s">
        <v>911</v>
      </c>
      <c r="G592" s="91"/>
      <c r="H592" s="44" t="s">
        <v>442</v>
      </c>
      <c r="I592" s="45">
        <v>42555</v>
      </c>
    </row>
    <row r="593" spans="2:9">
      <c r="B593" s="92" t="s">
        <v>251</v>
      </c>
      <c r="C593" s="92" t="s">
        <v>35</v>
      </c>
      <c r="D593" s="92">
        <v>4</v>
      </c>
      <c r="E593" s="92" t="s">
        <v>28</v>
      </c>
      <c r="F593" s="91" t="s">
        <v>910</v>
      </c>
      <c r="G593" s="91"/>
      <c r="H593" s="92" t="s">
        <v>226</v>
      </c>
      <c r="I593" s="45">
        <v>42506</v>
      </c>
    </row>
    <row r="594" spans="2:9">
      <c r="B594" s="92" t="s">
        <v>251</v>
      </c>
      <c r="C594" s="92" t="s">
        <v>373</v>
      </c>
      <c r="D594" s="92">
        <v>4</v>
      </c>
      <c r="E594" s="92" t="s">
        <v>28</v>
      </c>
      <c r="F594" s="91" t="s">
        <v>917</v>
      </c>
      <c r="G594" s="91"/>
      <c r="H594" s="92" t="s">
        <v>368</v>
      </c>
      <c r="I594" s="93">
        <v>42569</v>
      </c>
    </row>
    <row r="595" spans="2:9">
      <c r="B595" s="92" t="s">
        <v>581</v>
      </c>
      <c r="C595" s="92" t="s">
        <v>35</v>
      </c>
      <c r="D595" s="92">
        <v>4</v>
      </c>
      <c r="E595" s="92" t="s">
        <v>28</v>
      </c>
      <c r="F595" s="91" t="s">
        <v>908</v>
      </c>
      <c r="G595" s="91"/>
      <c r="H595" s="92" t="s">
        <v>310</v>
      </c>
      <c r="I595" s="93">
        <v>42492</v>
      </c>
    </row>
    <row r="596" spans="2:9">
      <c r="B596" s="92" t="s">
        <v>251</v>
      </c>
      <c r="C596" s="23" t="s">
        <v>79</v>
      </c>
      <c r="D596" s="92">
        <v>4</v>
      </c>
      <c r="E596" s="92" t="s">
        <v>28</v>
      </c>
      <c r="F596" s="91" t="s">
        <v>913</v>
      </c>
      <c r="G596" s="91"/>
      <c r="H596" s="92" t="s">
        <v>297</v>
      </c>
      <c r="I596" s="93">
        <v>42604</v>
      </c>
    </row>
    <row r="597" spans="2:9">
      <c r="B597" s="92" t="s">
        <v>259</v>
      </c>
      <c r="C597" s="92" t="s">
        <v>261</v>
      </c>
      <c r="D597" s="92">
        <v>4</v>
      </c>
      <c r="E597" s="92" t="s">
        <v>38</v>
      </c>
      <c r="F597" s="91">
        <v>12.54</v>
      </c>
      <c r="G597" s="91">
        <v>1.1000000000000001</v>
      </c>
      <c r="H597" s="92" t="s">
        <v>226</v>
      </c>
      <c r="I597" s="45">
        <v>42506</v>
      </c>
    </row>
    <row r="598" spans="2:9">
      <c r="B598" s="92" t="s">
        <v>22</v>
      </c>
      <c r="C598" s="92" t="s">
        <v>21</v>
      </c>
      <c r="D598" s="92">
        <v>4</v>
      </c>
      <c r="E598" s="92" t="s">
        <v>20</v>
      </c>
      <c r="F598" s="91">
        <v>11.28</v>
      </c>
      <c r="G598" s="91">
        <v>1.1000000000000001</v>
      </c>
      <c r="H598" s="92" t="s">
        <v>96</v>
      </c>
      <c r="I598" s="93">
        <v>42661</v>
      </c>
    </row>
    <row r="599" spans="2:9">
      <c r="B599" s="92" t="s">
        <v>227</v>
      </c>
      <c r="C599" s="92" t="s">
        <v>21</v>
      </c>
      <c r="D599" s="92">
        <v>4</v>
      </c>
      <c r="E599" s="92" t="s">
        <v>20</v>
      </c>
      <c r="F599" s="91">
        <v>11.33</v>
      </c>
      <c r="G599" s="48">
        <v>1</v>
      </c>
      <c r="H599" s="92" t="s">
        <v>368</v>
      </c>
      <c r="I599" s="93">
        <v>42569</v>
      </c>
    </row>
    <row r="600" spans="2:9">
      <c r="B600" s="49" t="s">
        <v>22</v>
      </c>
      <c r="C600" s="49" t="s">
        <v>21</v>
      </c>
      <c r="D600" s="49">
        <v>4</v>
      </c>
      <c r="E600" s="49" t="s">
        <v>20</v>
      </c>
      <c r="F600" s="50">
        <v>11.43</v>
      </c>
      <c r="G600" s="50">
        <v>1.6</v>
      </c>
      <c r="H600" s="92" t="s">
        <v>150</v>
      </c>
      <c r="I600" s="93">
        <v>42478</v>
      </c>
    </row>
    <row r="601" spans="2:9">
      <c r="B601" s="23" t="s">
        <v>22</v>
      </c>
      <c r="C601" s="23" t="s">
        <v>196</v>
      </c>
      <c r="D601" s="23">
        <v>4</v>
      </c>
      <c r="E601" s="23" t="s">
        <v>58</v>
      </c>
      <c r="F601" s="42">
        <v>11.51</v>
      </c>
      <c r="G601" s="42">
        <v>0.4</v>
      </c>
      <c r="H601" s="92" t="s">
        <v>873</v>
      </c>
      <c r="I601" s="93">
        <v>42472</v>
      </c>
    </row>
    <row r="602" spans="2:9">
      <c r="B602" s="92" t="s">
        <v>227</v>
      </c>
      <c r="C602" s="92" t="s">
        <v>143</v>
      </c>
      <c r="D602" s="92">
        <v>4</v>
      </c>
      <c r="E602" s="92" t="s">
        <v>20</v>
      </c>
      <c r="F602" s="91">
        <v>11.22</v>
      </c>
      <c r="G602" s="91">
        <v>2.2999999999999998</v>
      </c>
      <c r="H602" s="92" t="s">
        <v>310</v>
      </c>
      <c r="I602" s="93">
        <v>42492</v>
      </c>
    </row>
    <row r="603" spans="2:9">
      <c r="B603" s="92" t="s">
        <v>229</v>
      </c>
      <c r="C603" s="92" t="s">
        <v>143</v>
      </c>
      <c r="D603" s="92">
        <v>4</v>
      </c>
      <c r="E603" s="92" t="s">
        <v>20</v>
      </c>
      <c r="F603" s="91">
        <v>11.32</v>
      </c>
      <c r="G603" s="91">
        <v>1.4</v>
      </c>
      <c r="H603" s="92" t="s">
        <v>310</v>
      </c>
      <c r="I603" s="93">
        <v>42492</v>
      </c>
    </row>
    <row r="604" spans="2:9">
      <c r="B604" s="92" t="s">
        <v>22</v>
      </c>
      <c r="C604" s="92" t="s">
        <v>143</v>
      </c>
      <c r="D604" s="92">
        <v>4</v>
      </c>
      <c r="E604" s="92" t="s">
        <v>128</v>
      </c>
      <c r="F604" s="91">
        <v>11.33</v>
      </c>
      <c r="G604" s="91">
        <v>2</v>
      </c>
      <c r="H604" s="92" t="s">
        <v>870</v>
      </c>
      <c r="I604" s="93">
        <v>42464</v>
      </c>
    </row>
    <row r="605" spans="2:9">
      <c r="B605" s="92" t="s">
        <v>227</v>
      </c>
      <c r="C605" s="92" t="s">
        <v>143</v>
      </c>
      <c r="D605" s="92">
        <v>4</v>
      </c>
      <c r="E605" s="92" t="s">
        <v>128</v>
      </c>
      <c r="F605" s="91">
        <v>11.42</v>
      </c>
      <c r="G605" s="91">
        <v>-2.2000000000000002</v>
      </c>
      <c r="H605" s="92" t="s">
        <v>885</v>
      </c>
      <c r="I605" s="93">
        <v>42667</v>
      </c>
    </row>
    <row r="606" spans="2:9">
      <c r="B606" s="92" t="s">
        <v>229</v>
      </c>
      <c r="C606" s="92" t="s">
        <v>143</v>
      </c>
      <c r="D606" s="92">
        <v>4</v>
      </c>
      <c r="E606" s="92" t="s">
        <v>128</v>
      </c>
      <c r="F606" s="47">
        <v>11.5</v>
      </c>
      <c r="G606" s="91">
        <v>-2.5</v>
      </c>
      <c r="H606" s="92" t="s">
        <v>885</v>
      </c>
      <c r="I606" s="93">
        <v>42667</v>
      </c>
    </row>
    <row r="607" spans="2:9">
      <c r="B607" s="92" t="s">
        <v>22</v>
      </c>
      <c r="C607" s="92" t="s">
        <v>143</v>
      </c>
      <c r="D607" s="92">
        <v>4</v>
      </c>
      <c r="E607" s="92" t="s">
        <v>128</v>
      </c>
      <c r="F607" s="47">
        <v>11.7</v>
      </c>
      <c r="G607" s="91">
        <v>-0.8</v>
      </c>
      <c r="H607" s="92" t="s">
        <v>460</v>
      </c>
      <c r="I607" s="93">
        <v>42674</v>
      </c>
    </row>
    <row r="608" spans="2:9">
      <c r="B608" s="49" t="s">
        <v>578</v>
      </c>
      <c r="C608" s="95" t="s">
        <v>143</v>
      </c>
      <c r="D608" s="95">
        <v>4</v>
      </c>
      <c r="E608" s="95" t="s">
        <v>128</v>
      </c>
      <c r="F608" s="47">
        <v>22.92</v>
      </c>
      <c r="G608" s="94">
        <v>1.8</v>
      </c>
      <c r="H608" s="95" t="s">
        <v>96</v>
      </c>
      <c r="I608" s="96">
        <v>42681</v>
      </c>
    </row>
    <row r="609" spans="2:9">
      <c r="B609" s="92" t="s">
        <v>924</v>
      </c>
      <c r="C609" s="92" t="s">
        <v>21</v>
      </c>
      <c r="D609" s="92">
        <v>4</v>
      </c>
      <c r="E609" s="92" t="s">
        <v>20</v>
      </c>
      <c r="F609" s="91">
        <v>23.13</v>
      </c>
      <c r="G609" s="91">
        <v>0.1</v>
      </c>
      <c r="H609" s="92" t="s">
        <v>96</v>
      </c>
      <c r="I609" s="93">
        <v>42661</v>
      </c>
    </row>
    <row r="610" spans="2:9">
      <c r="B610" s="49" t="s">
        <v>578</v>
      </c>
      <c r="C610" s="49" t="s">
        <v>21</v>
      </c>
      <c r="D610" s="49">
        <v>4</v>
      </c>
      <c r="E610" s="49" t="s">
        <v>20</v>
      </c>
      <c r="F610" s="50">
        <v>23.28</v>
      </c>
      <c r="G610" s="50">
        <v>2.4</v>
      </c>
      <c r="H610" s="92" t="s">
        <v>150</v>
      </c>
      <c r="I610" s="93">
        <v>42478</v>
      </c>
    </row>
    <row r="611" spans="2:9">
      <c r="B611" s="92" t="s">
        <v>578</v>
      </c>
      <c r="C611" s="92" t="s">
        <v>143</v>
      </c>
      <c r="D611" s="92">
        <v>4</v>
      </c>
      <c r="E611" s="92" t="s">
        <v>128</v>
      </c>
      <c r="F611" s="91">
        <v>23.56</v>
      </c>
      <c r="G611" s="91">
        <v>-0.5</v>
      </c>
      <c r="H611" s="92" t="s">
        <v>918</v>
      </c>
      <c r="I611" s="93">
        <v>42464</v>
      </c>
    </row>
    <row r="612" spans="2:9">
      <c r="B612" s="92" t="s">
        <v>231</v>
      </c>
      <c r="C612" s="92" t="s">
        <v>143</v>
      </c>
      <c r="D612" s="92">
        <v>4</v>
      </c>
      <c r="E612" s="92" t="s">
        <v>128</v>
      </c>
      <c r="F612" s="91">
        <v>23.93</v>
      </c>
      <c r="G612" s="91">
        <v>1.1000000000000001</v>
      </c>
      <c r="H612" s="92" t="s">
        <v>739</v>
      </c>
      <c r="I612" s="93">
        <v>42667</v>
      </c>
    </row>
    <row r="613" spans="2:9">
      <c r="B613" s="92" t="s">
        <v>254</v>
      </c>
      <c r="C613" s="92" t="s">
        <v>118</v>
      </c>
      <c r="D613" s="92">
        <v>5</v>
      </c>
      <c r="E613" s="92" t="s">
        <v>18</v>
      </c>
      <c r="F613" s="91">
        <v>1.76</v>
      </c>
      <c r="G613" s="91"/>
      <c r="H613" s="92" t="s">
        <v>713</v>
      </c>
      <c r="I613" s="93">
        <v>42600</v>
      </c>
    </row>
    <row r="614" spans="2:9">
      <c r="B614" s="92" t="s">
        <v>47</v>
      </c>
      <c r="C614" s="92" t="s">
        <v>118</v>
      </c>
      <c r="D614" s="92">
        <v>5</v>
      </c>
      <c r="E614" s="92" t="s">
        <v>18</v>
      </c>
      <c r="F614" s="91">
        <v>1.75</v>
      </c>
      <c r="G614" s="91"/>
      <c r="H614" s="92" t="s">
        <v>110</v>
      </c>
      <c r="I614" s="93">
        <v>42619</v>
      </c>
    </row>
    <row r="615" spans="2:9">
      <c r="B615" s="92" t="s">
        <v>254</v>
      </c>
      <c r="C615" s="92" t="s">
        <v>118</v>
      </c>
      <c r="D615" s="92">
        <v>5</v>
      </c>
      <c r="E615" s="92" t="s">
        <v>18</v>
      </c>
      <c r="F615" s="47">
        <v>1.7</v>
      </c>
      <c r="G615" s="91"/>
      <c r="H615" s="92" t="s">
        <v>761</v>
      </c>
      <c r="I615" s="93">
        <v>42667</v>
      </c>
    </row>
    <row r="616" spans="2:9">
      <c r="B616" s="92" t="s">
        <v>47</v>
      </c>
      <c r="C616" s="92" t="s">
        <v>118</v>
      </c>
      <c r="D616" s="92">
        <v>5</v>
      </c>
      <c r="E616" s="92" t="s">
        <v>18</v>
      </c>
      <c r="F616" s="47">
        <v>1.6</v>
      </c>
      <c r="G616" s="91"/>
      <c r="H616" s="92" t="s">
        <v>697</v>
      </c>
      <c r="I616" s="93">
        <v>42584</v>
      </c>
    </row>
    <row r="617" spans="2:9">
      <c r="B617" s="92" t="s">
        <v>318</v>
      </c>
      <c r="C617" s="92" t="s">
        <v>118</v>
      </c>
      <c r="D617" s="92">
        <v>5</v>
      </c>
      <c r="E617" s="92" t="s">
        <v>18</v>
      </c>
      <c r="F617" s="47">
        <v>3.2</v>
      </c>
      <c r="G617" s="91"/>
      <c r="H617" s="92" t="s">
        <v>697</v>
      </c>
      <c r="I617" s="93">
        <v>42584</v>
      </c>
    </row>
    <row r="618" spans="2:9">
      <c r="B618" s="92" t="s">
        <v>292</v>
      </c>
      <c r="C618" s="92" t="s">
        <v>118</v>
      </c>
      <c r="D618" s="92">
        <v>5</v>
      </c>
      <c r="E618" s="92" t="s">
        <v>18</v>
      </c>
      <c r="F618" s="47">
        <v>3.1</v>
      </c>
      <c r="G618" s="91"/>
      <c r="H618" s="92" t="s">
        <v>713</v>
      </c>
      <c r="I618" s="93">
        <v>42600</v>
      </c>
    </row>
    <row r="619" spans="2:9">
      <c r="B619" s="49" t="s">
        <v>22</v>
      </c>
      <c r="C619" s="49" t="s">
        <v>24</v>
      </c>
      <c r="D619" s="49">
        <v>5</v>
      </c>
      <c r="E619" s="49" t="s">
        <v>18</v>
      </c>
      <c r="F619" s="50">
        <v>11.56</v>
      </c>
      <c r="G619" s="50">
        <v>0.2</v>
      </c>
      <c r="H619" s="92" t="s">
        <v>150</v>
      </c>
      <c r="I619" s="93">
        <v>42478</v>
      </c>
    </row>
    <row r="620" spans="2:9">
      <c r="B620" s="23" t="s">
        <v>22</v>
      </c>
      <c r="C620" s="23" t="s">
        <v>68</v>
      </c>
      <c r="D620" s="23">
        <v>5</v>
      </c>
      <c r="E620" s="23" t="s">
        <v>61</v>
      </c>
      <c r="F620" s="42">
        <v>11.69</v>
      </c>
      <c r="G620" s="42">
        <v>0.7</v>
      </c>
      <c r="H620" s="92" t="s">
        <v>408</v>
      </c>
      <c r="I620" s="93">
        <v>42576</v>
      </c>
    </row>
    <row r="621" spans="2:9">
      <c r="B621" s="92" t="s">
        <v>313</v>
      </c>
      <c r="C621" s="92" t="s">
        <v>24</v>
      </c>
      <c r="D621" s="92">
        <v>5</v>
      </c>
      <c r="E621" s="92" t="s">
        <v>18</v>
      </c>
      <c r="F621" s="91">
        <v>50.02</v>
      </c>
      <c r="G621" s="91"/>
      <c r="H621" s="92" t="s">
        <v>310</v>
      </c>
      <c r="I621" s="93">
        <v>42492</v>
      </c>
    </row>
    <row r="622" spans="2:9">
      <c r="B622" s="92" t="s">
        <v>285</v>
      </c>
      <c r="C622" s="23" t="s">
        <v>68</v>
      </c>
      <c r="D622" s="23">
        <v>5</v>
      </c>
      <c r="E622" s="23" t="s">
        <v>61</v>
      </c>
      <c r="F622" s="91">
        <v>50.56</v>
      </c>
      <c r="G622" s="91"/>
      <c r="H622" s="92" t="s">
        <v>713</v>
      </c>
      <c r="I622" s="93">
        <v>42600</v>
      </c>
    </row>
    <row r="623" spans="2:9">
      <c r="B623" s="92" t="s">
        <v>313</v>
      </c>
      <c r="C623" s="49" t="s">
        <v>24</v>
      </c>
      <c r="D623" s="49">
        <v>5</v>
      </c>
      <c r="E623" s="49" t="s">
        <v>18</v>
      </c>
      <c r="F623" s="47">
        <v>50.7</v>
      </c>
      <c r="G623" s="91"/>
      <c r="H623" s="92" t="s">
        <v>713</v>
      </c>
      <c r="I623" s="93">
        <v>42600</v>
      </c>
    </row>
    <row r="624" spans="2:9">
      <c r="B624" s="23" t="s">
        <v>25</v>
      </c>
      <c r="C624" s="23" t="s">
        <v>199</v>
      </c>
      <c r="D624" s="23">
        <v>5</v>
      </c>
      <c r="E624" s="23" t="s">
        <v>61</v>
      </c>
      <c r="F624" s="91">
        <v>50.83</v>
      </c>
      <c r="G624" s="91"/>
      <c r="H624" s="92" t="s">
        <v>697</v>
      </c>
      <c r="I624" s="93">
        <v>42584</v>
      </c>
    </row>
    <row r="625" spans="2:9">
      <c r="B625" s="23" t="s">
        <v>25</v>
      </c>
      <c r="C625" s="92" t="s">
        <v>24</v>
      </c>
      <c r="D625" s="92">
        <v>5</v>
      </c>
      <c r="E625" s="92" t="s">
        <v>18</v>
      </c>
      <c r="F625" s="42">
        <v>50.93</v>
      </c>
      <c r="G625" s="42"/>
      <c r="H625" s="92" t="s">
        <v>823</v>
      </c>
      <c r="I625" s="93">
        <v>42472</v>
      </c>
    </row>
    <row r="626" spans="2:9">
      <c r="B626" s="92" t="s">
        <v>234</v>
      </c>
      <c r="C626" s="92" t="s">
        <v>24</v>
      </c>
      <c r="D626" s="92">
        <v>5</v>
      </c>
      <c r="E626" s="92" t="s">
        <v>18</v>
      </c>
      <c r="F626" s="91">
        <v>51.43</v>
      </c>
      <c r="G626" s="91"/>
      <c r="H626" s="92" t="s">
        <v>310</v>
      </c>
      <c r="I626" s="93">
        <v>42492</v>
      </c>
    </row>
    <row r="627" spans="2:9">
      <c r="B627" s="92" t="s">
        <v>234</v>
      </c>
      <c r="C627" s="23" t="s">
        <v>68</v>
      </c>
      <c r="D627" s="23">
        <v>5</v>
      </c>
      <c r="E627" s="23" t="s">
        <v>61</v>
      </c>
      <c r="F627" s="91">
        <v>51.75</v>
      </c>
      <c r="G627" s="91"/>
      <c r="H627" s="92" t="s">
        <v>713</v>
      </c>
      <c r="I627" s="93">
        <v>42600</v>
      </c>
    </row>
    <row r="628" spans="2:9">
      <c r="B628" s="49" t="s">
        <v>248</v>
      </c>
      <c r="C628" s="49" t="s">
        <v>24</v>
      </c>
      <c r="D628" s="49">
        <v>5</v>
      </c>
      <c r="E628" s="49" t="s">
        <v>18</v>
      </c>
      <c r="F628" s="91">
        <v>14.99</v>
      </c>
      <c r="G628" s="91">
        <v>0.7</v>
      </c>
      <c r="H628" s="92" t="s">
        <v>704</v>
      </c>
      <c r="I628" s="93">
        <v>42610</v>
      </c>
    </row>
    <row r="629" spans="2:9">
      <c r="B629" s="49" t="s">
        <v>248</v>
      </c>
      <c r="C629" s="49" t="s">
        <v>24</v>
      </c>
      <c r="D629" s="49">
        <v>5</v>
      </c>
      <c r="E629" s="49" t="s">
        <v>18</v>
      </c>
      <c r="F629" s="91">
        <v>15.05</v>
      </c>
      <c r="G629" s="91">
        <v>-0.5</v>
      </c>
      <c r="H629" s="92" t="s">
        <v>713</v>
      </c>
      <c r="I629" s="93">
        <v>42600</v>
      </c>
    </row>
    <row r="630" spans="2:9">
      <c r="B630" s="49" t="s">
        <v>246</v>
      </c>
      <c r="C630" s="23" t="s">
        <v>68</v>
      </c>
      <c r="D630" s="23">
        <v>5</v>
      </c>
      <c r="E630" s="23" t="s">
        <v>61</v>
      </c>
      <c r="F630" s="91">
        <v>15.11</v>
      </c>
      <c r="G630" s="91">
        <v>1.9</v>
      </c>
      <c r="H630" s="92" t="s">
        <v>704</v>
      </c>
      <c r="I630" s="93">
        <v>42610</v>
      </c>
    </row>
    <row r="631" spans="2:9">
      <c r="B631" s="49" t="s">
        <v>246</v>
      </c>
      <c r="C631" s="23" t="s">
        <v>68</v>
      </c>
      <c r="D631" s="23">
        <v>5</v>
      </c>
      <c r="E631" s="23" t="s">
        <v>61</v>
      </c>
      <c r="F631" s="91">
        <v>15.24</v>
      </c>
      <c r="G631" s="91">
        <v>3.4</v>
      </c>
      <c r="H631" s="92" t="s">
        <v>713</v>
      </c>
      <c r="I631" s="93">
        <v>42600</v>
      </c>
    </row>
    <row r="632" spans="2:9">
      <c r="B632" s="49" t="s">
        <v>576</v>
      </c>
      <c r="C632" s="49" t="s">
        <v>172</v>
      </c>
      <c r="D632" s="49">
        <v>5</v>
      </c>
      <c r="E632" s="49" t="s">
        <v>18</v>
      </c>
      <c r="F632" s="50">
        <v>15.37</v>
      </c>
      <c r="G632" s="50">
        <v>1.8</v>
      </c>
      <c r="H632" s="92" t="s">
        <v>150</v>
      </c>
      <c r="I632" s="93">
        <v>42478</v>
      </c>
    </row>
    <row r="633" spans="2:9">
      <c r="B633" s="49" t="s">
        <v>246</v>
      </c>
      <c r="C633" s="23" t="s">
        <v>68</v>
      </c>
      <c r="D633" s="23">
        <v>5</v>
      </c>
      <c r="E633" s="23" t="s">
        <v>61</v>
      </c>
      <c r="F633" s="50">
        <v>15.91</v>
      </c>
      <c r="G633" s="50">
        <v>-1.2</v>
      </c>
      <c r="H633" s="92" t="s">
        <v>716</v>
      </c>
      <c r="I633" s="93">
        <v>42594</v>
      </c>
    </row>
    <row r="634" spans="2:9">
      <c r="B634" s="49" t="s">
        <v>576</v>
      </c>
      <c r="C634" s="49" t="s">
        <v>172</v>
      </c>
      <c r="D634" s="49">
        <v>5</v>
      </c>
      <c r="E634" s="49" t="s">
        <v>18</v>
      </c>
      <c r="F634" s="50">
        <v>15.94</v>
      </c>
      <c r="G634" s="92">
        <v>-0.9</v>
      </c>
      <c r="H634" s="92" t="s">
        <v>697</v>
      </c>
      <c r="I634" s="93">
        <v>42584</v>
      </c>
    </row>
    <row r="635" spans="2:9">
      <c r="B635" s="92" t="s">
        <v>250</v>
      </c>
      <c r="C635" s="23" t="s">
        <v>68</v>
      </c>
      <c r="D635" s="23">
        <v>5</v>
      </c>
      <c r="E635" s="23" t="s">
        <v>61</v>
      </c>
      <c r="F635" s="50">
        <v>53.19</v>
      </c>
      <c r="G635" s="50"/>
      <c r="H635" s="92" t="s">
        <v>704</v>
      </c>
      <c r="I635" s="93">
        <v>42610</v>
      </c>
    </row>
    <row r="636" spans="2:9">
      <c r="B636" s="92" t="s">
        <v>250</v>
      </c>
      <c r="C636" s="92" t="s">
        <v>24</v>
      </c>
      <c r="D636" s="92">
        <v>5</v>
      </c>
      <c r="E636" s="92" t="s">
        <v>18</v>
      </c>
      <c r="F636" s="47">
        <v>53.2</v>
      </c>
      <c r="G636" s="91"/>
      <c r="H636" s="92" t="s">
        <v>226</v>
      </c>
      <c r="I636" s="45">
        <v>42506</v>
      </c>
    </row>
    <row r="637" spans="2:9">
      <c r="B637" s="92" t="s">
        <v>249</v>
      </c>
      <c r="C637" s="92" t="s">
        <v>24</v>
      </c>
      <c r="D637" s="92">
        <v>5</v>
      </c>
      <c r="E637" s="92" t="s">
        <v>18</v>
      </c>
      <c r="F637" s="91">
        <v>54.37</v>
      </c>
      <c r="G637" s="91"/>
      <c r="H637" s="92" t="s">
        <v>226</v>
      </c>
      <c r="I637" s="45">
        <v>42506</v>
      </c>
    </row>
    <row r="638" spans="2:9">
      <c r="B638" s="23" t="s">
        <v>211</v>
      </c>
      <c r="C638" s="23" t="s">
        <v>199</v>
      </c>
      <c r="D638" s="23">
        <v>5</v>
      </c>
      <c r="E638" s="23" t="s">
        <v>61</v>
      </c>
      <c r="F638" s="42">
        <v>54.51</v>
      </c>
      <c r="G638" s="42"/>
      <c r="H638" s="92" t="s">
        <v>823</v>
      </c>
      <c r="I638" s="93">
        <v>42472</v>
      </c>
    </row>
    <row r="639" spans="2:9">
      <c r="B639" s="92" t="s">
        <v>250</v>
      </c>
      <c r="C639" s="23" t="s">
        <v>68</v>
      </c>
      <c r="D639" s="23">
        <v>5</v>
      </c>
      <c r="E639" s="23" t="s">
        <v>61</v>
      </c>
      <c r="F639" s="42">
        <v>55.05</v>
      </c>
      <c r="G639" s="42"/>
      <c r="H639" s="92" t="s">
        <v>713</v>
      </c>
      <c r="I639" s="93">
        <v>42600</v>
      </c>
    </row>
    <row r="640" spans="2:9">
      <c r="B640" s="92" t="s">
        <v>249</v>
      </c>
      <c r="C640" s="49" t="s">
        <v>24</v>
      </c>
      <c r="D640" s="49">
        <v>5</v>
      </c>
      <c r="E640" s="49" t="s">
        <v>18</v>
      </c>
      <c r="F640" s="42">
        <v>56.61</v>
      </c>
      <c r="G640" s="42"/>
      <c r="H640" s="92" t="s">
        <v>716</v>
      </c>
      <c r="I640" s="93">
        <v>42594</v>
      </c>
    </row>
    <row r="641" spans="2:9">
      <c r="B641" s="92" t="s">
        <v>249</v>
      </c>
      <c r="C641" s="23" t="s">
        <v>68</v>
      </c>
      <c r="D641" s="23">
        <v>5</v>
      </c>
      <c r="E641" s="23" t="s">
        <v>61</v>
      </c>
      <c r="F641" s="42">
        <v>56.86</v>
      </c>
      <c r="G641" s="42"/>
      <c r="H641" s="92" t="s">
        <v>713</v>
      </c>
      <c r="I641" s="93">
        <v>42600</v>
      </c>
    </row>
    <row r="642" spans="2:9">
      <c r="B642" s="92" t="s">
        <v>249</v>
      </c>
      <c r="C642" s="23" t="s">
        <v>68</v>
      </c>
      <c r="D642" s="23">
        <v>5</v>
      </c>
      <c r="E642" s="23" t="s">
        <v>61</v>
      </c>
      <c r="F642" s="42">
        <v>56.92</v>
      </c>
      <c r="G642" s="42"/>
      <c r="H642" s="92" t="s">
        <v>704</v>
      </c>
      <c r="I642" s="93">
        <v>42610</v>
      </c>
    </row>
    <row r="643" spans="2:9">
      <c r="B643" s="23" t="s">
        <v>318</v>
      </c>
      <c r="C643" s="23" t="s">
        <v>199</v>
      </c>
      <c r="D643" s="23">
        <v>5</v>
      </c>
      <c r="E643" s="23" t="s">
        <v>61</v>
      </c>
      <c r="F643" s="7">
        <v>2.5</v>
      </c>
      <c r="G643" s="42"/>
      <c r="H643" s="92" t="s">
        <v>697</v>
      </c>
      <c r="I643" s="93">
        <v>42584</v>
      </c>
    </row>
    <row r="644" spans="2:9">
      <c r="B644" s="92" t="s">
        <v>292</v>
      </c>
      <c r="C644" s="23" t="s">
        <v>68</v>
      </c>
      <c r="D644" s="23">
        <v>5</v>
      </c>
      <c r="E644" s="23" t="s">
        <v>61</v>
      </c>
      <c r="F644" s="7">
        <v>2.5</v>
      </c>
      <c r="G644" s="42"/>
      <c r="H644" s="92" t="s">
        <v>713</v>
      </c>
      <c r="I644" s="93">
        <v>42600</v>
      </c>
    </row>
    <row r="645" spans="2:9">
      <c r="B645" s="23" t="s">
        <v>9</v>
      </c>
      <c r="C645" s="23" t="s">
        <v>199</v>
      </c>
      <c r="D645" s="23">
        <v>5</v>
      </c>
      <c r="E645" s="23" t="s">
        <v>61</v>
      </c>
      <c r="F645" s="97">
        <v>4922</v>
      </c>
      <c r="G645" s="42"/>
      <c r="H645" s="92" t="s">
        <v>602</v>
      </c>
      <c r="I645" s="93">
        <v>42681</v>
      </c>
    </row>
    <row r="646" spans="2:9">
      <c r="B646" s="92" t="s">
        <v>765</v>
      </c>
      <c r="C646" s="92" t="s">
        <v>24</v>
      </c>
      <c r="D646" s="92">
        <v>5</v>
      </c>
      <c r="E646" s="92" t="s">
        <v>18</v>
      </c>
      <c r="F646" s="91" t="s">
        <v>824</v>
      </c>
      <c r="G646" s="91"/>
      <c r="H646" s="92" t="s">
        <v>602</v>
      </c>
      <c r="I646" s="93">
        <v>42681</v>
      </c>
    </row>
    <row r="647" spans="2:9">
      <c r="B647" s="92" t="s">
        <v>719</v>
      </c>
      <c r="C647" s="23" t="s">
        <v>68</v>
      </c>
      <c r="D647" s="23">
        <v>5</v>
      </c>
      <c r="E647" s="23" t="s">
        <v>61</v>
      </c>
      <c r="F647" s="46">
        <v>5.61</v>
      </c>
      <c r="G647" s="43">
        <v>0</v>
      </c>
      <c r="H647" s="92" t="s">
        <v>602</v>
      </c>
      <c r="I647" s="93">
        <v>42681</v>
      </c>
    </row>
    <row r="648" spans="2:9">
      <c r="B648" s="92" t="s">
        <v>47</v>
      </c>
      <c r="C648" s="23" t="s">
        <v>68</v>
      </c>
      <c r="D648" s="23">
        <v>5</v>
      </c>
      <c r="E648" s="23" t="s">
        <v>61</v>
      </c>
      <c r="F648" s="46">
        <v>1.5</v>
      </c>
      <c r="G648" s="43"/>
      <c r="H648" s="92" t="s">
        <v>602</v>
      </c>
      <c r="I648" s="93">
        <v>42681</v>
      </c>
    </row>
    <row r="649" spans="2:9">
      <c r="B649" s="23" t="s">
        <v>174</v>
      </c>
      <c r="C649" s="23" t="s">
        <v>68</v>
      </c>
      <c r="D649" s="23">
        <v>5</v>
      </c>
      <c r="E649" s="23" t="s">
        <v>61</v>
      </c>
      <c r="F649" s="46">
        <v>7.33</v>
      </c>
      <c r="G649" s="42"/>
      <c r="H649" s="92" t="s">
        <v>602</v>
      </c>
      <c r="I649" s="93">
        <v>42681</v>
      </c>
    </row>
    <row r="650" spans="2:9">
      <c r="B650" s="23" t="s">
        <v>121</v>
      </c>
      <c r="C650" s="23" t="s">
        <v>199</v>
      </c>
      <c r="D650" s="23">
        <v>5</v>
      </c>
      <c r="E650" s="23" t="s">
        <v>61</v>
      </c>
      <c r="F650" s="46">
        <v>17.66</v>
      </c>
      <c r="G650" s="42"/>
      <c r="H650" s="92" t="s">
        <v>602</v>
      </c>
      <c r="I650" s="93">
        <v>42681</v>
      </c>
    </row>
    <row r="651" spans="2:9">
      <c r="B651" s="23" t="s">
        <v>5</v>
      </c>
      <c r="C651" s="23" t="s">
        <v>68</v>
      </c>
      <c r="D651" s="23">
        <v>5</v>
      </c>
      <c r="E651" s="23" t="s">
        <v>61</v>
      </c>
      <c r="F651" s="46">
        <v>30.31</v>
      </c>
      <c r="G651" s="42"/>
      <c r="H651" s="92" t="s">
        <v>602</v>
      </c>
      <c r="I651" s="93">
        <v>42681</v>
      </c>
    </row>
    <row r="652" spans="2:9">
      <c r="B652" s="92" t="s">
        <v>770</v>
      </c>
      <c r="C652" s="92" t="s">
        <v>357</v>
      </c>
      <c r="D652" s="92">
        <v>5</v>
      </c>
      <c r="E652" s="92" t="s">
        <v>18</v>
      </c>
      <c r="F652" s="7" t="s">
        <v>829</v>
      </c>
      <c r="G652" s="42"/>
      <c r="H652" s="92" t="s">
        <v>704</v>
      </c>
      <c r="I652" s="93">
        <v>42610</v>
      </c>
    </row>
    <row r="653" spans="2:9">
      <c r="B653" s="92" t="s">
        <v>243</v>
      </c>
      <c r="C653" s="92" t="s">
        <v>357</v>
      </c>
      <c r="D653" s="92">
        <v>5</v>
      </c>
      <c r="E653" s="92" t="s">
        <v>18</v>
      </c>
      <c r="F653" s="42" t="s">
        <v>827</v>
      </c>
      <c r="G653" s="42"/>
      <c r="H653" s="92" t="s">
        <v>713</v>
      </c>
      <c r="I653" s="93">
        <v>42600</v>
      </c>
    </row>
    <row r="654" spans="2:9">
      <c r="B654" s="92" t="s">
        <v>244</v>
      </c>
      <c r="C654" s="92" t="s">
        <v>357</v>
      </c>
      <c r="D654" s="92">
        <v>5</v>
      </c>
      <c r="E654" s="92" t="s">
        <v>18</v>
      </c>
      <c r="F654" s="91" t="s">
        <v>830</v>
      </c>
      <c r="G654" s="91"/>
      <c r="H654" s="92" t="s">
        <v>761</v>
      </c>
      <c r="I654" s="93">
        <v>42667</v>
      </c>
    </row>
    <row r="655" spans="2:9">
      <c r="B655" s="92" t="s">
        <v>431</v>
      </c>
      <c r="C655" s="92" t="s">
        <v>357</v>
      </c>
      <c r="D655" s="92">
        <v>5</v>
      </c>
      <c r="E655" s="92" t="s">
        <v>18</v>
      </c>
      <c r="F655" s="91" t="s">
        <v>825</v>
      </c>
      <c r="G655" s="91"/>
      <c r="H655" s="44" t="s">
        <v>442</v>
      </c>
      <c r="I655" s="45">
        <v>42555</v>
      </c>
    </row>
    <row r="656" spans="2:9">
      <c r="B656" s="92" t="s">
        <v>251</v>
      </c>
      <c r="C656" s="92" t="s">
        <v>375</v>
      </c>
      <c r="D656" s="92">
        <v>5</v>
      </c>
      <c r="E656" s="92" t="s">
        <v>18</v>
      </c>
      <c r="F656" s="91" t="s">
        <v>826</v>
      </c>
      <c r="G656" s="91"/>
      <c r="H656" s="92" t="s">
        <v>368</v>
      </c>
      <c r="I656" s="93">
        <v>42569</v>
      </c>
    </row>
    <row r="657" spans="2:9">
      <c r="B657" s="92" t="s">
        <v>251</v>
      </c>
      <c r="C657" s="92" t="s">
        <v>375</v>
      </c>
      <c r="D657" s="92">
        <v>5</v>
      </c>
      <c r="E657" s="92" t="s">
        <v>18</v>
      </c>
      <c r="F657" s="91" t="s">
        <v>828</v>
      </c>
      <c r="G657" s="91"/>
      <c r="H657" s="92" t="s">
        <v>713</v>
      </c>
      <c r="I657" s="93">
        <v>42600</v>
      </c>
    </row>
    <row r="658" spans="2:9">
      <c r="B658" s="92" t="s">
        <v>717</v>
      </c>
      <c r="C658" s="92" t="s">
        <v>122</v>
      </c>
      <c r="D658" s="92">
        <v>5</v>
      </c>
      <c r="E658" s="92" t="s">
        <v>18</v>
      </c>
      <c r="F658" s="91">
        <v>30.67</v>
      </c>
      <c r="G658" s="91"/>
      <c r="H658" s="92" t="s">
        <v>704</v>
      </c>
      <c r="I658" s="93">
        <v>42610</v>
      </c>
    </row>
    <row r="659" spans="2:9">
      <c r="B659" s="92" t="s">
        <v>717</v>
      </c>
      <c r="C659" s="92" t="s">
        <v>122</v>
      </c>
      <c r="D659" s="92">
        <v>5</v>
      </c>
      <c r="E659" s="92" t="s">
        <v>18</v>
      </c>
      <c r="F659" s="47">
        <v>30.04</v>
      </c>
      <c r="G659" s="91"/>
      <c r="H659" s="92" t="s">
        <v>713</v>
      </c>
      <c r="I659" s="93">
        <v>42600</v>
      </c>
    </row>
    <row r="660" spans="2:9">
      <c r="B660" s="92" t="s">
        <v>296</v>
      </c>
      <c r="C660" s="92" t="s">
        <v>122</v>
      </c>
      <c r="D660" s="92">
        <v>5</v>
      </c>
      <c r="E660" s="92" t="s">
        <v>18</v>
      </c>
      <c r="F660" s="47">
        <v>46.6</v>
      </c>
      <c r="G660" s="91"/>
      <c r="H660" s="92" t="s">
        <v>713</v>
      </c>
      <c r="I660" s="96">
        <v>42600</v>
      </c>
    </row>
    <row r="661" spans="2:9">
      <c r="B661" s="92" t="s">
        <v>296</v>
      </c>
      <c r="C661" s="92" t="s">
        <v>122</v>
      </c>
      <c r="D661" s="92">
        <v>5</v>
      </c>
      <c r="E661" s="92" t="s">
        <v>18</v>
      </c>
      <c r="F661" s="47">
        <v>45.32</v>
      </c>
      <c r="G661" s="91"/>
      <c r="H661" s="92" t="s">
        <v>704</v>
      </c>
      <c r="I661" s="93">
        <v>42610</v>
      </c>
    </row>
    <row r="662" spans="2:9">
      <c r="B662" s="49" t="s">
        <v>5</v>
      </c>
      <c r="C662" s="6" t="s">
        <v>177</v>
      </c>
      <c r="D662" s="49">
        <v>5</v>
      </c>
      <c r="E662" s="49" t="s">
        <v>18</v>
      </c>
      <c r="F662" s="50">
        <v>45.03</v>
      </c>
      <c r="G662" s="50"/>
      <c r="H662" s="92" t="s">
        <v>697</v>
      </c>
      <c r="I662" s="93">
        <v>42584</v>
      </c>
    </row>
    <row r="663" spans="2:9">
      <c r="B663" s="92" t="s">
        <v>296</v>
      </c>
      <c r="C663" s="92" t="s">
        <v>122</v>
      </c>
      <c r="D663" s="92">
        <v>5</v>
      </c>
      <c r="E663" s="92" t="s">
        <v>18</v>
      </c>
      <c r="F663" s="47">
        <v>45</v>
      </c>
      <c r="G663" s="91"/>
      <c r="H663" s="92" t="s">
        <v>368</v>
      </c>
      <c r="I663" s="93">
        <v>42569</v>
      </c>
    </row>
    <row r="664" spans="2:9">
      <c r="B664" s="49" t="s">
        <v>5</v>
      </c>
      <c r="C664" s="6" t="s">
        <v>177</v>
      </c>
      <c r="D664" s="49">
        <v>5</v>
      </c>
      <c r="E664" s="49" t="s">
        <v>18</v>
      </c>
      <c r="F664" s="50">
        <v>44.37</v>
      </c>
      <c r="G664" s="50"/>
      <c r="H664" s="92" t="s">
        <v>150</v>
      </c>
      <c r="I664" s="93">
        <v>42478</v>
      </c>
    </row>
    <row r="665" spans="2:9">
      <c r="B665" s="92" t="s">
        <v>266</v>
      </c>
      <c r="C665" s="92" t="s">
        <v>122</v>
      </c>
      <c r="D665" s="92">
        <v>5</v>
      </c>
      <c r="E665" s="92" t="s">
        <v>18</v>
      </c>
      <c r="F665" s="94">
        <v>42.45</v>
      </c>
      <c r="G665" s="91"/>
      <c r="H665" s="92" t="s">
        <v>226</v>
      </c>
      <c r="I665" s="45">
        <v>42506</v>
      </c>
    </row>
    <row r="666" spans="2:9">
      <c r="B666" s="92" t="s">
        <v>236</v>
      </c>
      <c r="C666" s="92" t="s">
        <v>37</v>
      </c>
      <c r="D666" s="92">
        <v>5</v>
      </c>
      <c r="E666" s="92" t="s">
        <v>18</v>
      </c>
      <c r="F666" s="91" t="s">
        <v>854</v>
      </c>
      <c r="G666" s="91"/>
      <c r="H666" s="92" t="s">
        <v>704</v>
      </c>
      <c r="I666" s="93">
        <v>42610</v>
      </c>
    </row>
    <row r="667" spans="2:9">
      <c r="B667" s="92" t="s">
        <v>239</v>
      </c>
      <c r="C667" s="92" t="s">
        <v>37</v>
      </c>
      <c r="D667" s="92">
        <v>5</v>
      </c>
      <c r="E667" s="92" t="s">
        <v>18</v>
      </c>
      <c r="F667" s="91" t="s">
        <v>843</v>
      </c>
      <c r="G667" s="91"/>
      <c r="H667" s="92" t="s">
        <v>368</v>
      </c>
      <c r="I667" s="93">
        <v>42569</v>
      </c>
    </row>
    <row r="668" spans="2:9">
      <c r="B668" s="92" t="s">
        <v>239</v>
      </c>
      <c r="C668" s="92" t="s">
        <v>37</v>
      </c>
      <c r="D668" s="92">
        <v>5</v>
      </c>
      <c r="E668" s="92" t="s">
        <v>18</v>
      </c>
      <c r="F668" s="91" t="s">
        <v>853</v>
      </c>
      <c r="G668" s="91"/>
      <c r="H668" s="92" t="s">
        <v>704</v>
      </c>
      <c r="I668" s="93">
        <v>42610</v>
      </c>
    </row>
    <row r="669" spans="2:9">
      <c r="B669" s="92" t="s">
        <v>236</v>
      </c>
      <c r="C669" s="92" t="s">
        <v>37</v>
      </c>
      <c r="D669" s="92">
        <v>5</v>
      </c>
      <c r="E669" s="92" t="s">
        <v>18</v>
      </c>
      <c r="F669" s="91" t="s">
        <v>844</v>
      </c>
      <c r="G669" s="91"/>
      <c r="H669" s="92" t="s">
        <v>368</v>
      </c>
      <c r="I669" s="93">
        <v>42569</v>
      </c>
    </row>
    <row r="670" spans="2:9">
      <c r="B670" s="92" t="s">
        <v>236</v>
      </c>
      <c r="C670" s="92" t="s">
        <v>37</v>
      </c>
      <c r="D670" s="92">
        <v>5</v>
      </c>
      <c r="E670" s="92" t="s">
        <v>18</v>
      </c>
      <c r="F670" s="91" t="s">
        <v>837</v>
      </c>
      <c r="G670" s="91"/>
      <c r="H670" s="92" t="s">
        <v>310</v>
      </c>
      <c r="I670" s="93">
        <v>42492</v>
      </c>
    </row>
    <row r="671" spans="2:9">
      <c r="B671" s="92" t="s">
        <v>236</v>
      </c>
      <c r="C671" s="92" t="s">
        <v>37</v>
      </c>
      <c r="D671" s="92">
        <v>5</v>
      </c>
      <c r="E671" s="92" t="s">
        <v>18</v>
      </c>
      <c r="F671" s="91" t="s">
        <v>846</v>
      </c>
      <c r="G671" s="91"/>
      <c r="H671" s="92" t="s">
        <v>713</v>
      </c>
      <c r="I671" s="93">
        <v>42600</v>
      </c>
    </row>
    <row r="672" spans="2:9">
      <c r="B672" s="92" t="s">
        <v>314</v>
      </c>
      <c r="C672" s="92" t="s">
        <v>37</v>
      </c>
      <c r="D672" s="92">
        <v>5</v>
      </c>
      <c r="E672" s="92" t="s">
        <v>18</v>
      </c>
      <c r="F672" s="91" t="s">
        <v>838</v>
      </c>
      <c r="G672" s="91"/>
      <c r="H672" s="92" t="s">
        <v>310</v>
      </c>
      <c r="I672" s="93">
        <v>42492</v>
      </c>
    </row>
    <row r="673" spans="2:9">
      <c r="B673" s="92" t="s">
        <v>236</v>
      </c>
      <c r="C673" s="92" t="s">
        <v>37</v>
      </c>
      <c r="D673" s="92">
        <v>5</v>
      </c>
      <c r="E673" s="92" t="s">
        <v>18</v>
      </c>
      <c r="F673" s="91" t="s">
        <v>850</v>
      </c>
      <c r="G673" s="91"/>
      <c r="H673" s="92" t="s">
        <v>297</v>
      </c>
      <c r="I673" s="93">
        <v>42604</v>
      </c>
    </row>
    <row r="674" spans="2:9">
      <c r="B674" s="23" t="s">
        <v>168</v>
      </c>
      <c r="C674" s="23" t="s">
        <v>82</v>
      </c>
      <c r="D674" s="23">
        <v>5</v>
      </c>
      <c r="E674" s="23" t="s">
        <v>61</v>
      </c>
      <c r="F674" s="42" t="s">
        <v>833</v>
      </c>
      <c r="G674" s="42"/>
      <c r="H674" s="92" t="s">
        <v>823</v>
      </c>
      <c r="I674" s="93">
        <v>42472</v>
      </c>
    </row>
    <row r="675" spans="2:9">
      <c r="B675" s="92" t="s">
        <v>236</v>
      </c>
      <c r="C675" s="92" t="s">
        <v>37</v>
      </c>
      <c r="D675" s="92">
        <v>5</v>
      </c>
      <c r="E675" s="92" t="s">
        <v>18</v>
      </c>
      <c r="F675" s="91" t="s">
        <v>856</v>
      </c>
      <c r="G675" s="91"/>
      <c r="H675" s="92" t="s">
        <v>761</v>
      </c>
      <c r="I675" s="93">
        <v>42667</v>
      </c>
    </row>
    <row r="676" spans="2:9">
      <c r="B676" s="92" t="s">
        <v>242</v>
      </c>
      <c r="C676" s="92" t="s">
        <v>37</v>
      </c>
      <c r="D676" s="92">
        <v>5</v>
      </c>
      <c r="E676" s="92" t="s">
        <v>18</v>
      </c>
      <c r="F676" s="91" t="s">
        <v>847</v>
      </c>
      <c r="G676" s="91"/>
      <c r="H676" s="92" t="s">
        <v>713</v>
      </c>
      <c r="I676" s="93">
        <v>42600</v>
      </c>
    </row>
    <row r="677" spans="2:9">
      <c r="B677" s="23" t="s">
        <v>81</v>
      </c>
      <c r="C677" s="23" t="s">
        <v>82</v>
      </c>
      <c r="D677" s="23">
        <v>5</v>
      </c>
      <c r="E677" s="23" t="s">
        <v>61</v>
      </c>
      <c r="F677" s="42" t="s">
        <v>845</v>
      </c>
      <c r="G677" s="42"/>
      <c r="H677" s="92" t="s">
        <v>408</v>
      </c>
      <c r="I677" s="93">
        <v>42576</v>
      </c>
    </row>
    <row r="678" spans="2:9">
      <c r="B678" s="92" t="s">
        <v>240</v>
      </c>
      <c r="C678" s="92" t="s">
        <v>37</v>
      </c>
      <c r="D678" s="92">
        <v>5</v>
      </c>
      <c r="E678" s="92" t="s">
        <v>18</v>
      </c>
      <c r="F678" s="91" t="s">
        <v>858</v>
      </c>
      <c r="G678" s="91"/>
      <c r="H678" s="92" t="s">
        <v>761</v>
      </c>
      <c r="I678" s="93">
        <v>42667</v>
      </c>
    </row>
    <row r="679" spans="2:9">
      <c r="B679" s="92" t="s">
        <v>242</v>
      </c>
      <c r="C679" s="92" t="s">
        <v>37</v>
      </c>
      <c r="D679" s="92">
        <v>5</v>
      </c>
      <c r="E679" s="92" t="s">
        <v>18</v>
      </c>
      <c r="F679" s="91" t="s">
        <v>851</v>
      </c>
      <c r="G679" s="91"/>
      <c r="H679" s="92" t="s">
        <v>704</v>
      </c>
      <c r="I679" s="93">
        <v>42610</v>
      </c>
    </row>
    <row r="680" spans="2:9">
      <c r="B680" s="92" t="s">
        <v>242</v>
      </c>
      <c r="C680" s="92" t="s">
        <v>37</v>
      </c>
      <c r="D680" s="92">
        <v>5</v>
      </c>
      <c r="E680" s="92" t="s">
        <v>18</v>
      </c>
      <c r="F680" s="91" t="s">
        <v>842</v>
      </c>
      <c r="G680" s="91"/>
      <c r="H680" s="92" t="s">
        <v>368</v>
      </c>
      <c r="I680" s="93">
        <v>42569</v>
      </c>
    </row>
    <row r="681" spans="2:9">
      <c r="B681" s="23" t="s">
        <v>81</v>
      </c>
      <c r="C681" s="23" t="s">
        <v>82</v>
      </c>
      <c r="D681" s="23">
        <v>5</v>
      </c>
      <c r="E681" s="23" t="s">
        <v>61</v>
      </c>
      <c r="F681" s="42" t="s">
        <v>834</v>
      </c>
      <c r="G681" s="42"/>
      <c r="H681" s="92" t="s">
        <v>823</v>
      </c>
      <c r="I681" s="93">
        <v>42472</v>
      </c>
    </row>
    <row r="682" spans="2:9">
      <c r="B682" s="92" t="s">
        <v>240</v>
      </c>
      <c r="C682" s="92" t="s">
        <v>37</v>
      </c>
      <c r="D682" s="92">
        <v>5</v>
      </c>
      <c r="E682" s="92" t="s">
        <v>18</v>
      </c>
      <c r="F682" s="91" t="s">
        <v>839</v>
      </c>
      <c r="G682" s="91"/>
      <c r="H682" s="92" t="s">
        <v>226</v>
      </c>
      <c r="I682" s="45">
        <v>42506</v>
      </c>
    </row>
    <row r="683" spans="2:9">
      <c r="B683" s="92" t="s">
        <v>242</v>
      </c>
      <c r="C683" s="92" t="s">
        <v>37</v>
      </c>
      <c r="D683" s="92">
        <v>5</v>
      </c>
      <c r="E683" s="92" t="s">
        <v>18</v>
      </c>
      <c r="F683" s="91" t="s">
        <v>835</v>
      </c>
      <c r="G683" s="91"/>
      <c r="H683" s="92" t="s">
        <v>310</v>
      </c>
      <c r="I683" s="93">
        <v>42492</v>
      </c>
    </row>
    <row r="684" spans="2:9">
      <c r="B684" s="92" t="s">
        <v>240</v>
      </c>
      <c r="C684" s="92" t="s">
        <v>37</v>
      </c>
      <c r="D684" s="92">
        <v>5</v>
      </c>
      <c r="E684" s="92" t="s">
        <v>18</v>
      </c>
      <c r="F684" s="91" t="s">
        <v>848</v>
      </c>
      <c r="G684" s="91"/>
      <c r="H684" s="92" t="s">
        <v>713</v>
      </c>
      <c r="I684" s="93">
        <v>42600</v>
      </c>
    </row>
    <row r="685" spans="2:9">
      <c r="B685" s="92" t="s">
        <v>240</v>
      </c>
      <c r="C685" s="92" t="s">
        <v>37</v>
      </c>
      <c r="D685" s="92">
        <v>5</v>
      </c>
      <c r="E685" s="92" t="s">
        <v>18</v>
      </c>
      <c r="F685" s="91" t="s">
        <v>836</v>
      </c>
      <c r="G685" s="91"/>
      <c r="H685" s="92" t="s">
        <v>310</v>
      </c>
      <c r="I685" s="93">
        <v>42492</v>
      </c>
    </row>
    <row r="686" spans="2:9">
      <c r="B686" s="92" t="s">
        <v>242</v>
      </c>
      <c r="C686" s="92" t="s">
        <v>37</v>
      </c>
      <c r="D686" s="92">
        <v>5</v>
      </c>
      <c r="E686" s="92" t="s">
        <v>18</v>
      </c>
      <c r="F686" s="91" t="s">
        <v>857</v>
      </c>
      <c r="G686" s="91"/>
      <c r="H686" s="92" t="s">
        <v>761</v>
      </c>
      <c r="I686" s="93">
        <v>42667</v>
      </c>
    </row>
    <row r="687" spans="2:9">
      <c r="B687" s="92" t="s">
        <v>81</v>
      </c>
      <c r="C687" s="92" t="s">
        <v>37</v>
      </c>
      <c r="D687" s="92">
        <v>5</v>
      </c>
      <c r="E687" s="92" t="s">
        <v>18</v>
      </c>
      <c r="F687" s="91" t="s">
        <v>831</v>
      </c>
      <c r="G687" s="91"/>
      <c r="H687" s="92" t="s">
        <v>726</v>
      </c>
      <c r="I687" s="93">
        <v>42464</v>
      </c>
    </row>
    <row r="688" spans="2:9">
      <c r="B688" s="92" t="s">
        <v>240</v>
      </c>
      <c r="C688" s="92" t="s">
        <v>37</v>
      </c>
      <c r="D688" s="92">
        <v>5</v>
      </c>
      <c r="E688" s="92" t="s">
        <v>18</v>
      </c>
      <c r="F688" s="91" t="s">
        <v>852</v>
      </c>
      <c r="G688" s="91"/>
      <c r="H688" s="92" t="s">
        <v>704</v>
      </c>
      <c r="I688" s="93">
        <v>42610</v>
      </c>
    </row>
    <row r="689" spans="2:9">
      <c r="B689" s="23" t="s">
        <v>36</v>
      </c>
      <c r="C689" s="92" t="s">
        <v>37</v>
      </c>
      <c r="D689" s="92">
        <v>5</v>
      </c>
      <c r="E689" s="92" t="s">
        <v>18</v>
      </c>
      <c r="F689" s="91" t="s">
        <v>855</v>
      </c>
      <c r="G689" s="91"/>
      <c r="H689" s="92" t="s">
        <v>10</v>
      </c>
      <c r="I689" s="93">
        <v>42646</v>
      </c>
    </row>
    <row r="690" spans="2:9">
      <c r="B690" s="92" t="s">
        <v>36</v>
      </c>
      <c r="C690" s="92" t="s">
        <v>37</v>
      </c>
      <c r="D690" s="92">
        <v>5</v>
      </c>
      <c r="E690" s="92" t="s">
        <v>18</v>
      </c>
      <c r="F690" s="91" t="s">
        <v>832</v>
      </c>
      <c r="G690" s="91"/>
      <c r="H690" s="92" t="s">
        <v>726</v>
      </c>
      <c r="I690" s="93">
        <v>42464</v>
      </c>
    </row>
    <row r="691" spans="2:9">
      <c r="B691" s="92" t="s">
        <v>243</v>
      </c>
      <c r="C691" s="92" t="s">
        <v>37</v>
      </c>
      <c r="D691" s="92">
        <v>5</v>
      </c>
      <c r="E691" s="92" t="s">
        <v>18</v>
      </c>
      <c r="F691" s="91" t="s">
        <v>849</v>
      </c>
      <c r="G691" s="91"/>
      <c r="H691" s="92" t="s">
        <v>713</v>
      </c>
      <c r="I691" s="93">
        <v>42600</v>
      </c>
    </row>
    <row r="692" spans="2:9">
      <c r="B692" s="92" t="s">
        <v>431</v>
      </c>
      <c r="C692" s="92" t="s">
        <v>37</v>
      </c>
      <c r="D692" s="92">
        <v>5</v>
      </c>
      <c r="E692" s="92" t="s">
        <v>18</v>
      </c>
      <c r="F692" s="91" t="s">
        <v>840</v>
      </c>
      <c r="G692" s="91"/>
      <c r="H692" s="44" t="s">
        <v>841</v>
      </c>
      <c r="I692" s="45">
        <v>42555</v>
      </c>
    </row>
    <row r="693" spans="2:9">
      <c r="B693" s="92" t="s">
        <v>251</v>
      </c>
      <c r="C693" s="92" t="s">
        <v>37</v>
      </c>
      <c r="D693" s="92">
        <v>5</v>
      </c>
      <c r="E693" s="92" t="s">
        <v>18</v>
      </c>
      <c r="F693" s="91" t="s">
        <v>859</v>
      </c>
      <c r="G693" s="91"/>
      <c r="H693" s="92" t="s">
        <v>761</v>
      </c>
      <c r="I693" s="93">
        <v>42667</v>
      </c>
    </row>
    <row r="694" spans="2:9">
      <c r="B694" s="92" t="s">
        <v>251</v>
      </c>
      <c r="C694" s="92" t="s">
        <v>718</v>
      </c>
      <c r="D694" s="92">
        <v>6</v>
      </c>
      <c r="E694" s="92" t="s">
        <v>18</v>
      </c>
      <c r="F694" s="91" t="s">
        <v>814</v>
      </c>
      <c r="G694" s="91"/>
      <c r="H694" s="92" t="s">
        <v>713</v>
      </c>
      <c r="I694" s="93">
        <v>42600</v>
      </c>
    </row>
    <row r="695" spans="2:9">
      <c r="B695" s="92" t="s">
        <v>765</v>
      </c>
      <c r="C695" s="23" t="s">
        <v>88</v>
      </c>
      <c r="D695" s="23">
        <v>6</v>
      </c>
      <c r="E695" s="23" t="s">
        <v>61</v>
      </c>
      <c r="F695" s="91" t="s">
        <v>815</v>
      </c>
      <c r="G695" s="91"/>
      <c r="H695" s="92" t="s">
        <v>689</v>
      </c>
      <c r="I695" s="93">
        <v>42548</v>
      </c>
    </row>
    <row r="696" spans="2:9">
      <c r="B696" s="92" t="s">
        <v>816</v>
      </c>
      <c r="C696" s="23" t="s">
        <v>88</v>
      </c>
      <c r="D696" s="23">
        <v>6</v>
      </c>
      <c r="E696" s="23" t="s">
        <v>61</v>
      </c>
      <c r="F696" s="91" t="s">
        <v>817</v>
      </c>
      <c r="G696" s="91"/>
      <c r="H696" s="92" t="s">
        <v>818</v>
      </c>
      <c r="I696" s="93">
        <v>42556</v>
      </c>
    </row>
    <row r="697" spans="2:9">
      <c r="B697" s="92" t="s">
        <v>243</v>
      </c>
      <c r="C697" s="23" t="s">
        <v>88</v>
      </c>
      <c r="D697" s="23">
        <v>6</v>
      </c>
      <c r="E697" s="23" t="s">
        <v>61</v>
      </c>
      <c r="F697" s="91" t="s">
        <v>821</v>
      </c>
      <c r="G697" s="91"/>
      <c r="H697" s="92" t="s">
        <v>713</v>
      </c>
      <c r="I697" s="93">
        <v>42600</v>
      </c>
    </row>
    <row r="698" spans="2:9">
      <c r="B698" s="23" t="s">
        <v>36</v>
      </c>
      <c r="C698" s="23" t="s">
        <v>88</v>
      </c>
      <c r="D698" s="23">
        <v>6</v>
      </c>
      <c r="E698" s="23" t="s">
        <v>61</v>
      </c>
      <c r="F698" s="42" t="s">
        <v>819</v>
      </c>
      <c r="G698" s="42"/>
      <c r="H698" s="92" t="s">
        <v>408</v>
      </c>
      <c r="I698" s="93">
        <v>42576</v>
      </c>
    </row>
    <row r="699" spans="2:9">
      <c r="B699" s="23" t="s">
        <v>36</v>
      </c>
      <c r="C699" s="23" t="s">
        <v>88</v>
      </c>
      <c r="D699" s="23">
        <v>6</v>
      </c>
      <c r="E699" s="23" t="s">
        <v>61</v>
      </c>
      <c r="F699" s="42" t="s">
        <v>822</v>
      </c>
      <c r="G699" s="42"/>
      <c r="H699" s="92" t="s">
        <v>704</v>
      </c>
      <c r="I699" s="93">
        <v>42610</v>
      </c>
    </row>
    <row r="700" spans="2:9">
      <c r="B700" s="92" t="s">
        <v>251</v>
      </c>
      <c r="C700" s="23" t="s">
        <v>88</v>
      </c>
      <c r="D700" s="23">
        <v>6</v>
      </c>
      <c r="E700" s="23" t="s">
        <v>61</v>
      </c>
      <c r="F700" s="42" t="s">
        <v>820</v>
      </c>
      <c r="G700" s="42"/>
      <c r="H700" s="92" t="s">
        <v>713</v>
      </c>
      <c r="I700" s="93">
        <v>42600</v>
      </c>
    </row>
    <row r="701" spans="2:9">
      <c r="B701" s="92" t="s">
        <v>294</v>
      </c>
      <c r="C701" s="23" t="s">
        <v>88</v>
      </c>
      <c r="D701" s="23">
        <v>6</v>
      </c>
      <c r="E701" s="23" t="s">
        <v>61</v>
      </c>
      <c r="F701" s="42">
        <v>5.57</v>
      </c>
      <c r="G701" s="42"/>
      <c r="H701" s="92" t="s">
        <v>713</v>
      </c>
      <c r="I701" s="93">
        <v>42600</v>
      </c>
    </row>
    <row r="702" spans="2:9">
      <c r="B702" s="92" t="s">
        <v>296</v>
      </c>
      <c r="C702" s="23" t="s">
        <v>88</v>
      </c>
      <c r="D702" s="23">
        <v>6</v>
      </c>
      <c r="E702" s="23" t="s">
        <v>61</v>
      </c>
      <c r="F702" s="7">
        <v>41</v>
      </c>
      <c r="G702" s="42"/>
      <c r="H702" s="92" t="s">
        <v>713</v>
      </c>
      <c r="I702" s="93">
        <v>42600</v>
      </c>
    </row>
    <row r="703" spans="2:9">
      <c r="B703" s="92" t="s">
        <v>9</v>
      </c>
      <c r="C703" s="23" t="s">
        <v>88</v>
      </c>
      <c r="D703" s="23">
        <v>6</v>
      </c>
      <c r="E703" s="23" t="s">
        <v>61</v>
      </c>
      <c r="F703" s="97">
        <v>3792</v>
      </c>
      <c r="G703" s="42"/>
      <c r="H703" s="92" t="s">
        <v>602</v>
      </c>
      <c r="I703" s="93">
        <v>42681</v>
      </c>
    </row>
    <row r="704" spans="2:9">
      <c r="B704" s="92" t="s">
        <v>727</v>
      </c>
      <c r="C704" s="23" t="s">
        <v>88</v>
      </c>
      <c r="D704" s="23">
        <v>6</v>
      </c>
      <c r="E704" s="23" t="s">
        <v>61</v>
      </c>
      <c r="F704" s="46">
        <v>13.03</v>
      </c>
      <c r="G704" s="43">
        <v>-0.8</v>
      </c>
      <c r="H704" s="92" t="s">
        <v>602</v>
      </c>
      <c r="I704" s="93">
        <v>42681</v>
      </c>
    </row>
    <row r="705" spans="2:9">
      <c r="B705" s="92" t="s">
        <v>732</v>
      </c>
      <c r="C705" s="23" t="s">
        <v>88</v>
      </c>
      <c r="D705" s="23">
        <v>6</v>
      </c>
      <c r="E705" s="23" t="s">
        <v>61</v>
      </c>
      <c r="F705" s="46">
        <v>58.93</v>
      </c>
      <c r="G705" s="43"/>
      <c r="H705" s="92" t="s">
        <v>602</v>
      </c>
      <c r="I705" s="93">
        <v>42681</v>
      </c>
    </row>
    <row r="706" spans="2:9">
      <c r="B706" s="49" t="s">
        <v>576</v>
      </c>
      <c r="C706" s="23" t="s">
        <v>88</v>
      </c>
      <c r="D706" s="23">
        <v>6</v>
      </c>
      <c r="E706" s="23" t="s">
        <v>61</v>
      </c>
      <c r="F706" s="46">
        <v>21.52</v>
      </c>
      <c r="G706" s="43">
        <v>0.1</v>
      </c>
      <c r="H706" s="92" t="s">
        <v>602</v>
      </c>
      <c r="I706" s="93">
        <v>42681</v>
      </c>
    </row>
    <row r="707" spans="2:9">
      <c r="B707" s="92" t="s">
        <v>324</v>
      </c>
      <c r="C707" s="23" t="s">
        <v>88</v>
      </c>
      <c r="D707" s="23">
        <v>6</v>
      </c>
      <c r="E707" s="23" t="s">
        <v>61</v>
      </c>
      <c r="F707" s="46">
        <v>4.99</v>
      </c>
      <c r="G707" s="43">
        <v>0.9</v>
      </c>
      <c r="H707" s="92" t="s">
        <v>602</v>
      </c>
      <c r="I707" s="93">
        <v>42681</v>
      </c>
    </row>
    <row r="708" spans="2:9">
      <c r="B708" s="92" t="s">
        <v>47</v>
      </c>
      <c r="C708" s="23" t="s">
        <v>88</v>
      </c>
      <c r="D708" s="23">
        <v>6</v>
      </c>
      <c r="E708" s="23" t="s">
        <v>61</v>
      </c>
      <c r="F708" s="46">
        <v>1.5</v>
      </c>
      <c r="G708" s="42"/>
      <c r="H708" s="92" t="s">
        <v>602</v>
      </c>
      <c r="I708" s="93">
        <v>42681</v>
      </c>
    </row>
    <row r="709" spans="2:9">
      <c r="B709" s="92" t="s">
        <v>119</v>
      </c>
      <c r="C709" s="23" t="s">
        <v>88</v>
      </c>
      <c r="D709" s="23">
        <v>6</v>
      </c>
      <c r="E709" s="23" t="s">
        <v>61</v>
      </c>
      <c r="F709" s="7">
        <v>2</v>
      </c>
      <c r="G709" s="42"/>
      <c r="H709" s="92" t="s">
        <v>602</v>
      </c>
      <c r="I709" s="93">
        <v>42681</v>
      </c>
    </row>
    <row r="710" spans="2:9">
      <c r="B710" s="92" t="s">
        <v>174</v>
      </c>
      <c r="C710" s="23" t="s">
        <v>88</v>
      </c>
      <c r="D710" s="23">
        <v>6</v>
      </c>
      <c r="E710" s="23" t="s">
        <v>61</v>
      </c>
      <c r="F710" s="7">
        <v>7.97</v>
      </c>
      <c r="G710" s="42"/>
      <c r="H710" s="92" t="s">
        <v>602</v>
      </c>
      <c r="I710" s="93">
        <v>42681</v>
      </c>
    </row>
    <row r="711" spans="2:9">
      <c r="B711" s="92" t="s">
        <v>121</v>
      </c>
      <c r="C711" s="23" t="s">
        <v>88</v>
      </c>
      <c r="D711" s="23">
        <v>6</v>
      </c>
      <c r="E711" s="23" t="s">
        <v>61</v>
      </c>
      <c r="F711" s="42">
        <v>19.16</v>
      </c>
      <c r="G711" s="42"/>
      <c r="H711" s="92" t="s">
        <v>602</v>
      </c>
      <c r="I711" s="93">
        <v>42681</v>
      </c>
    </row>
    <row r="712" spans="2:9">
      <c r="B712" s="92" t="s">
        <v>5</v>
      </c>
      <c r="C712" s="23" t="s">
        <v>88</v>
      </c>
      <c r="D712" s="23">
        <v>6</v>
      </c>
      <c r="E712" s="23" t="s">
        <v>61</v>
      </c>
      <c r="F712" s="46">
        <v>41.53</v>
      </c>
      <c r="G712" s="42"/>
      <c r="H712" s="92" t="s">
        <v>602</v>
      </c>
      <c r="I712" s="93">
        <v>42681</v>
      </c>
    </row>
    <row r="713" spans="2:9">
      <c r="B713" s="92" t="s">
        <v>92</v>
      </c>
      <c r="C713" s="92" t="s">
        <v>257</v>
      </c>
      <c r="D713" s="92" t="s">
        <v>583</v>
      </c>
      <c r="E713" s="92" t="s">
        <v>38</v>
      </c>
      <c r="F713" s="91">
        <v>7.01</v>
      </c>
      <c r="G713" s="91">
        <v>1.4</v>
      </c>
      <c r="H713" s="92" t="s">
        <v>310</v>
      </c>
      <c r="I713" s="93">
        <v>42492</v>
      </c>
    </row>
    <row r="714" spans="2:9">
      <c r="B714" s="92" t="s">
        <v>255</v>
      </c>
      <c r="C714" s="92" t="s">
        <v>257</v>
      </c>
      <c r="D714" s="92" t="s">
        <v>583</v>
      </c>
      <c r="E714" s="92" t="s">
        <v>38</v>
      </c>
      <c r="F714" s="47">
        <v>7</v>
      </c>
      <c r="G714" s="91">
        <v>-0.3</v>
      </c>
      <c r="H714" s="92" t="s">
        <v>226</v>
      </c>
      <c r="I714" s="45">
        <v>42506</v>
      </c>
    </row>
    <row r="715" spans="2:9">
      <c r="B715" s="92" t="s">
        <v>293</v>
      </c>
      <c r="C715" s="92" t="s">
        <v>257</v>
      </c>
      <c r="D715" s="92" t="s">
        <v>584</v>
      </c>
      <c r="E715" s="92" t="s">
        <v>38</v>
      </c>
      <c r="F715" s="91">
        <v>6.95</v>
      </c>
      <c r="G715" s="91">
        <v>1.9</v>
      </c>
      <c r="H715" s="92" t="s">
        <v>810</v>
      </c>
      <c r="I715" s="93">
        <v>42597</v>
      </c>
    </row>
    <row r="716" spans="2:9">
      <c r="B716" s="92" t="s">
        <v>364</v>
      </c>
      <c r="C716" s="92" t="s">
        <v>257</v>
      </c>
      <c r="D716" s="92" t="s">
        <v>583</v>
      </c>
      <c r="E716" s="92" t="s">
        <v>38</v>
      </c>
      <c r="F716" s="91">
        <v>6.62</v>
      </c>
      <c r="G716" s="91">
        <v>3.5</v>
      </c>
      <c r="H716" s="92" t="s">
        <v>739</v>
      </c>
      <c r="I716" s="93">
        <v>42667</v>
      </c>
    </row>
    <row r="717" spans="2:9">
      <c r="B717" s="92" t="s">
        <v>259</v>
      </c>
      <c r="C717" s="92" t="s">
        <v>257</v>
      </c>
      <c r="D717" s="92" t="s">
        <v>583</v>
      </c>
      <c r="E717" s="92" t="s">
        <v>38</v>
      </c>
      <c r="F717" s="47">
        <v>13.1</v>
      </c>
      <c r="G717" s="91">
        <v>2.6</v>
      </c>
      <c r="H717" s="92" t="s">
        <v>739</v>
      </c>
      <c r="I717" s="93">
        <v>42667</v>
      </c>
    </row>
    <row r="718" spans="2:9">
      <c r="B718" s="92" t="s">
        <v>236</v>
      </c>
      <c r="C718" s="92" t="s">
        <v>340</v>
      </c>
      <c r="D718" s="92" t="s">
        <v>583</v>
      </c>
      <c r="E718" s="92" t="s">
        <v>46</v>
      </c>
      <c r="F718" s="91" t="s">
        <v>813</v>
      </c>
      <c r="G718" s="91"/>
      <c r="H718" s="92" t="s">
        <v>812</v>
      </c>
      <c r="I718" s="93">
        <v>42667</v>
      </c>
    </row>
    <row r="719" spans="2:9">
      <c r="B719" s="92" t="s">
        <v>243</v>
      </c>
      <c r="C719" s="92" t="s">
        <v>340</v>
      </c>
      <c r="D719" s="92" t="s">
        <v>583</v>
      </c>
      <c r="E719" s="92" t="s">
        <v>46</v>
      </c>
      <c r="F719" s="91" t="s">
        <v>811</v>
      </c>
      <c r="G719" s="91"/>
      <c r="H719" s="92" t="s">
        <v>812</v>
      </c>
      <c r="I719" s="93">
        <v>42667</v>
      </c>
    </row>
  </sheetData>
  <sortState ref="B440:I442">
    <sortCondition ref="C440:C442"/>
    <sortCondition descending="1" ref="F440:F442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2"/>
  <sheetViews>
    <sheetView topLeftCell="A109" workbookViewId="0">
      <selection activeCell="A17" sqref="A17"/>
    </sheetView>
  </sheetViews>
  <sheetFormatPr defaultRowHeight="13.5"/>
  <cols>
    <col min="2" max="2" width="11.875" bestFit="1" customWidth="1"/>
    <col min="3" max="3" width="11.625" bestFit="1" customWidth="1"/>
    <col min="4" max="5" width="5.25" bestFit="1" customWidth="1"/>
    <col min="6" max="6" width="10.875" bestFit="1" customWidth="1"/>
    <col min="7" max="7" width="5.5" bestFit="1" customWidth="1"/>
    <col min="8" max="8" width="64.375" bestFit="1" customWidth="1"/>
    <col min="9" max="9" width="17.5" bestFit="1" customWidth="1"/>
  </cols>
  <sheetData>
    <row r="3" spans="2:9">
      <c r="B3" s="8" t="s">
        <v>749</v>
      </c>
      <c r="C3" s="54" t="s">
        <v>12</v>
      </c>
      <c r="D3" s="54" t="s">
        <v>13</v>
      </c>
      <c r="E3" s="54" t="s">
        <v>14</v>
      </c>
      <c r="F3" s="54" t="s">
        <v>15</v>
      </c>
      <c r="G3" s="54" t="s">
        <v>16</v>
      </c>
      <c r="H3" s="92" t="s">
        <v>2</v>
      </c>
      <c r="I3" s="92" t="s">
        <v>457</v>
      </c>
    </row>
    <row r="4" spans="2:9">
      <c r="B4" s="92" t="s">
        <v>227</v>
      </c>
      <c r="C4" s="92" t="s">
        <v>327</v>
      </c>
      <c r="D4" s="92">
        <v>1</v>
      </c>
      <c r="E4" s="92" t="s">
        <v>46</v>
      </c>
      <c r="F4" s="91">
        <v>13.53</v>
      </c>
      <c r="G4" s="91">
        <v>0.6</v>
      </c>
      <c r="H4" s="92" t="s">
        <v>325</v>
      </c>
      <c r="I4" s="93">
        <v>42667</v>
      </c>
    </row>
    <row r="5" spans="2:9">
      <c r="B5" s="92" t="s">
        <v>782</v>
      </c>
      <c r="C5" s="92" t="s">
        <v>328</v>
      </c>
      <c r="D5" s="92">
        <v>1</v>
      </c>
      <c r="E5" s="92" t="s">
        <v>329</v>
      </c>
      <c r="F5" s="47">
        <v>14.1</v>
      </c>
      <c r="G5" s="91">
        <v>0.3</v>
      </c>
      <c r="H5" s="92" t="s">
        <v>673</v>
      </c>
      <c r="I5" s="93">
        <v>42556</v>
      </c>
    </row>
    <row r="6" spans="2:9">
      <c r="B6" s="92" t="s">
        <v>227</v>
      </c>
      <c r="C6" s="92" t="s">
        <v>328</v>
      </c>
      <c r="D6" s="92">
        <v>1</v>
      </c>
      <c r="E6" s="92" t="s">
        <v>329</v>
      </c>
      <c r="F6" s="91">
        <v>14.27</v>
      </c>
      <c r="G6" s="91">
        <v>0.6</v>
      </c>
      <c r="H6" s="92" t="s">
        <v>325</v>
      </c>
      <c r="I6" s="93">
        <v>42667</v>
      </c>
    </row>
    <row r="7" spans="2:9">
      <c r="B7" s="92" t="s">
        <v>242</v>
      </c>
      <c r="C7" s="92" t="s">
        <v>19</v>
      </c>
      <c r="D7" s="92">
        <v>1</v>
      </c>
      <c r="E7" s="92" t="s">
        <v>128</v>
      </c>
      <c r="F7" s="91" t="s">
        <v>788</v>
      </c>
      <c r="G7" s="91"/>
      <c r="H7" s="92" t="s">
        <v>325</v>
      </c>
      <c r="I7" s="93">
        <v>42667</v>
      </c>
    </row>
    <row r="8" spans="2:9">
      <c r="B8" s="92" t="s">
        <v>787</v>
      </c>
      <c r="C8" s="92" t="s">
        <v>19</v>
      </c>
      <c r="D8" s="92">
        <v>1</v>
      </c>
      <c r="E8" s="92" t="s">
        <v>20</v>
      </c>
      <c r="F8" s="91" t="s">
        <v>743</v>
      </c>
      <c r="G8" s="91"/>
      <c r="H8" s="92" t="s">
        <v>10</v>
      </c>
      <c r="I8" s="93">
        <v>42646</v>
      </c>
    </row>
    <row r="9" spans="2:9">
      <c r="B9" s="92" t="s">
        <v>785</v>
      </c>
      <c r="C9" s="92" t="s">
        <v>19</v>
      </c>
      <c r="D9" s="92">
        <v>1</v>
      </c>
      <c r="E9" s="92" t="s">
        <v>20</v>
      </c>
      <c r="F9" s="91" t="s">
        <v>786</v>
      </c>
      <c r="G9" s="91"/>
      <c r="H9" s="92" t="s">
        <v>110</v>
      </c>
      <c r="I9" s="93">
        <v>42619</v>
      </c>
    </row>
    <row r="10" spans="2:9">
      <c r="B10" s="92" t="s">
        <v>243</v>
      </c>
      <c r="C10" s="92" t="s">
        <v>19</v>
      </c>
      <c r="D10" s="92">
        <v>1</v>
      </c>
      <c r="E10" s="92" t="s">
        <v>128</v>
      </c>
      <c r="F10" s="91" t="s">
        <v>744</v>
      </c>
      <c r="G10" s="91"/>
      <c r="H10" s="92" t="s">
        <v>325</v>
      </c>
      <c r="I10" s="93">
        <v>42667</v>
      </c>
    </row>
    <row r="11" spans="2:9">
      <c r="B11" s="92" t="s">
        <v>783</v>
      </c>
      <c r="C11" s="92" t="s">
        <v>19</v>
      </c>
      <c r="D11" s="92">
        <v>1</v>
      </c>
      <c r="E11" s="92" t="s">
        <v>128</v>
      </c>
      <c r="F11" s="91" t="s">
        <v>784</v>
      </c>
      <c r="G11" s="91"/>
      <c r="H11" s="92" t="s">
        <v>565</v>
      </c>
      <c r="I11" s="93">
        <v>42555</v>
      </c>
    </row>
    <row r="12" spans="2:9">
      <c r="B12" s="92" t="s">
        <v>742</v>
      </c>
      <c r="C12" s="92" t="s">
        <v>331</v>
      </c>
      <c r="D12" s="92">
        <v>1</v>
      </c>
      <c r="E12" s="92" t="s">
        <v>329</v>
      </c>
      <c r="F12" s="91" t="s">
        <v>789</v>
      </c>
      <c r="G12" s="91"/>
      <c r="H12" s="92" t="s">
        <v>565</v>
      </c>
      <c r="I12" s="93">
        <v>42555</v>
      </c>
    </row>
    <row r="13" spans="2:9">
      <c r="B13" s="92" t="s">
        <v>790</v>
      </c>
      <c r="C13" s="92" t="s">
        <v>180</v>
      </c>
      <c r="D13" s="92">
        <v>1</v>
      </c>
      <c r="E13" s="92" t="s">
        <v>130</v>
      </c>
      <c r="F13" s="91">
        <v>12.47</v>
      </c>
      <c r="G13" s="91">
        <v>2.1</v>
      </c>
      <c r="H13" s="92" t="s">
        <v>297</v>
      </c>
      <c r="I13" s="93">
        <v>42604</v>
      </c>
    </row>
    <row r="14" spans="2:9">
      <c r="B14" s="92" t="s">
        <v>227</v>
      </c>
      <c r="C14" s="92" t="s">
        <v>180</v>
      </c>
      <c r="D14" s="92">
        <v>1</v>
      </c>
      <c r="E14" s="92" t="s">
        <v>20</v>
      </c>
      <c r="F14" s="91">
        <v>12.68</v>
      </c>
      <c r="G14" s="91">
        <v>0.2</v>
      </c>
      <c r="H14" s="92" t="s">
        <v>226</v>
      </c>
      <c r="I14" s="93">
        <v>42506</v>
      </c>
    </row>
    <row r="15" spans="2:9">
      <c r="B15" s="92" t="s">
        <v>230</v>
      </c>
      <c r="C15" s="92" t="s">
        <v>180</v>
      </c>
      <c r="D15" s="92">
        <v>1</v>
      </c>
      <c r="E15" s="92" t="s">
        <v>20</v>
      </c>
      <c r="F15" s="91">
        <v>12.71</v>
      </c>
      <c r="G15" s="91">
        <v>-1.2</v>
      </c>
      <c r="H15" s="92" t="s">
        <v>226</v>
      </c>
      <c r="I15" s="93">
        <v>42506</v>
      </c>
    </row>
    <row r="16" spans="2:9">
      <c r="B16" s="92" t="s">
        <v>230</v>
      </c>
      <c r="C16" s="92" t="s">
        <v>180</v>
      </c>
      <c r="D16" s="92">
        <v>1</v>
      </c>
      <c r="E16" s="92" t="s">
        <v>20</v>
      </c>
      <c r="F16" s="91">
        <v>12.75</v>
      </c>
      <c r="G16" s="91">
        <v>1.3</v>
      </c>
      <c r="H16" s="92" t="s">
        <v>282</v>
      </c>
      <c r="I16" s="93">
        <v>42597</v>
      </c>
    </row>
    <row r="17" spans="2:9">
      <c r="B17" s="23" t="s">
        <v>926</v>
      </c>
      <c r="C17" s="23" t="s">
        <v>219</v>
      </c>
      <c r="D17" s="23">
        <v>1</v>
      </c>
      <c r="E17" s="23" t="s">
        <v>58</v>
      </c>
      <c r="F17" s="42">
        <v>12.99</v>
      </c>
      <c r="G17" s="42">
        <v>-0.3</v>
      </c>
      <c r="H17" s="23" t="s">
        <v>194</v>
      </c>
      <c r="I17" s="93">
        <v>42472</v>
      </c>
    </row>
    <row r="18" spans="2:9">
      <c r="B18" s="92" t="s">
        <v>233</v>
      </c>
      <c r="C18" s="92" t="s">
        <v>180</v>
      </c>
      <c r="D18" s="92">
        <v>1</v>
      </c>
      <c r="E18" s="92" t="s">
        <v>20</v>
      </c>
      <c r="F18" s="91">
        <v>25.33</v>
      </c>
      <c r="G18" s="91">
        <v>2.2000000000000002</v>
      </c>
      <c r="H18" s="92" t="s">
        <v>226</v>
      </c>
      <c r="I18" s="93">
        <v>42506</v>
      </c>
    </row>
    <row r="19" spans="2:9">
      <c r="B19" s="92" t="s">
        <v>231</v>
      </c>
      <c r="C19" s="92" t="s">
        <v>180</v>
      </c>
      <c r="D19" s="92">
        <v>1</v>
      </c>
      <c r="E19" s="92" t="s">
        <v>20</v>
      </c>
      <c r="F19" s="91">
        <v>25.89</v>
      </c>
      <c r="G19" s="91">
        <v>-0.2</v>
      </c>
      <c r="H19" s="92" t="s">
        <v>226</v>
      </c>
      <c r="I19" s="93">
        <v>42506</v>
      </c>
    </row>
    <row r="20" spans="2:9">
      <c r="B20" s="92" t="s">
        <v>233</v>
      </c>
      <c r="C20" s="92" t="s">
        <v>180</v>
      </c>
      <c r="D20" s="92">
        <v>1</v>
      </c>
      <c r="E20" s="92" t="s">
        <v>276</v>
      </c>
      <c r="F20" s="91">
        <v>25.92</v>
      </c>
      <c r="G20" s="91">
        <v>1.6</v>
      </c>
      <c r="H20" s="92" t="s">
        <v>310</v>
      </c>
      <c r="I20" s="93">
        <v>42492</v>
      </c>
    </row>
    <row r="21" spans="2:9">
      <c r="B21" s="92" t="s">
        <v>232</v>
      </c>
      <c r="C21" s="92" t="s">
        <v>180</v>
      </c>
      <c r="D21" s="92">
        <v>1</v>
      </c>
      <c r="E21" s="92" t="s">
        <v>276</v>
      </c>
      <c r="F21" s="91">
        <v>26.12</v>
      </c>
      <c r="G21" s="91">
        <v>0.9</v>
      </c>
      <c r="H21" s="92" t="s">
        <v>310</v>
      </c>
      <c r="I21" s="93">
        <v>42492</v>
      </c>
    </row>
    <row r="22" spans="2:9">
      <c r="B22" s="92" t="s">
        <v>746</v>
      </c>
      <c r="C22" s="92" t="s">
        <v>180</v>
      </c>
      <c r="D22" s="92">
        <v>1</v>
      </c>
      <c r="E22" s="92" t="s">
        <v>20</v>
      </c>
      <c r="F22" s="91">
        <v>26.33</v>
      </c>
      <c r="G22" s="91">
        <v>1.8</v>
      </c>
      <c r="H22" s="92" t="s">
        <v>150</v>
      </c>
      <c r="I22" s="93">
        <v>42478</v>
      </c>
    </row>
    <row r="23" spans="2:9">
      <c r="B23" s="92" t="s">
        <v>231</v>
      </c>
      <c r="C23" s="92" t="s">
        <v>180</v>
      </c>
      <c r="D23" s="92">
        <v>1</v>
      </c>
      <c r="E23" s="92" t="s">
        <v>276</v>
      </c>
      <c r="F23" s="91">
        <v>26.52</v>
      </c>
      <c r="G23" s="91">
        <v>0.6</v>
      </c>
      <c r="H23" s="92" t="s">
        <v>310</v>
      </c>
      <c r="I23" s="93">
        <v>42492</v>
      </c>
    </row>
    <row r="24" spans="2:9">
      <c r="B24" s="92" t="s">
        <v>231</v>
      </c>
      <c r="C24" s="92" t="s">
        <v>180</v>
      </c>
      <c r="D24" s="92">
        <v>1</v>
      </c>
      <c r="E24" s="92" t="s">
        <v>130</v>
      </c>
      <c r="F24" s="91">
        <v>26.94</v>
      </c>
      <c r="G24" s="91">
        <v>0.8</v>
      </c>
      <c r="H24" s="92" t="s">
        <v>297</v>
      </c>
      <c r="I24" s="93">
        <v>42604</v>
      </c>
    </row>
    <row r="25" spans="2:9">
      <c r="B25" s="92" t="s">
        <v>231</v>
      </c>
      <c r="C25" s="92" t="s">
        <v>180</v>
      </c>
      <c r="D25" s="92">
        <v>1</v>
      </c>
      <c r="E25" s="92" t="s">
        <v>128</v>
      </c>
      <c r="F25" s="91">
        <v>27.38</v>
      </c>
      <c r="G25" s="91">
        <v>5.7</v>
      </c>
      <c r="H25" s="92" t="s">
        <v>325</v>
      </c>
      <c r="I25" s="93">
        <v>42667</v>
      </c>
    </row>
    <row r="26" spans="2:9">
      <c r="B26" s="92" t="s">
        <v>791</v>
      </c>
      <c r="C26" s="92" t="s">
        <v>680</v>
      </c>
      <c r="D26" s="92">
        <v>1</v>
      </c>
      <c r="E26" s="92" t="s">
        <v>18</v>
      </c>
      <c r="F26" s="91">
        <v>18.920000000000002</v>
      </c>
      <c r="G26" s="91">
        <v>1.8</v>
      </c>
      <c r="H26" s="92" t="s">
        <v>673</v>
      </c>
      <c r="I26" s="93">
        <v>42556</v>
      </c>
    </row>
    <row r="27" spans="2:9">
      <c r="B27" s="92" t="s">
        <v>747</v>
      </c>
      <c r="C27" s="92" t="s">
        <v>680</v>
      </c>
      <c r="D27" s="92">
        <v>1</v>
      </c>
      <c r="E27" s="92" t="s">
        <v>18</v>
      </c>
      <c r="F27" s="91">
        <v>52.15</v>
      </c>
      <c r="G27" s="91"/>
      <c r="H27" s="92" t="s">
        <v>673</v>
      </c>
      <c r="I27" s="93">
        <v>42556</v>
      </c>
    </row>
    <row r="28" spans="2:9">
      <c r="B28" s="92" t="s">
        <v>296</v>
      </c>
      <c r="C28" s="92" t="s">
        <v>342</v>
      </c>
      <c r="D28" s="92">
        <v>1</v>
      </c>
      <c r="E28" s="92" t="s">
        <v>18</v>
      </c>
      <c r="F28" s="91">
        <v>24.45</v>
      </c>
      <c r="G28" s="91"/>
      <c r="H28" s="92" t="s">
        <v>325</v>
      </c>
      <c r="I28" s="93">
        <v>42667</v>
      </c>
    </row>
    <row r="29" spans="2:9">
      <c r="B29" s="92" t="s">
        <v>5</v>
      </c>
      <c r="C29" s="92" t="s">
        <v>342</v>
      </c>
      <c r="D29" s="92">
        <v>1</v>
      </c>
      <c r="E29" s="92" t="s">
        <v>18</v>
      </c>
      <c r="F29" s="91">
        <v>24.21</v>
      </c>
      <c r="G29" s="91"/>
      <c r="H29" s="92" t="s">
        <v>696</v>
      </c>
      <c r="I29" s="93">
        <v>42218</v>
      </c>
    </row>
    <row r="30" spans="2:9">
      <c r="B30" s="23" t="s">
        <v>745</v>
      </c>
      <c r="C30" s="23" t="s">
        <v>218</v>
      </c>
      <c r="D30" s="23">
        <v>1</v>
      </c>
      <c r="E30" s="23" t="s">
        <v>58</v>
      </c>
      <c r="F30" s="42">
        <v>13.63</v>
      </c>
      <c r="G30" s="42">
        <v>-0.3</v>
      </c>
      <c r="H30" s="23" t="s">
        <v>194</v>
      </c>
      <c r="I30" s="93">
        <v>42472</v>
      </c>
    </row>
    <row r="31" spans="2:9">
      <c r="B31" s="92" t="s">
        <v>227</v>
      </c>
      <c r="C31" s="92" t="s">
        <v>275</v>
      </c>
      <c r="D31" s="92">
        <v>2</v>
      </c>
      <c r="E31" s="92" t="s">
        <v>276</v>
      </c>
      <c r="F31" s="91">
        <v>14.01</v>
      </c>
      <c r="G31" s="91">
        <v>0.9</v>
      </c>
      <c r="H31" s="92" t="s">
        <v>310</v>
      </c>
      <c r="I31" s="93">
        <v>42492</v>
      </c>
    </row>
    <row r="32" spans="2:9">
      <c r="B32" s="92" t="s">
        <v>227</v>
      </c>
      <c r="C32" s="92" t="s">
        <v>275</v>
      </c>
      <c r="D32" s="92">
        <v>2</v>
      </c>
      <c r="E32" s="92" t="s">
        <v>20</v>
      </c>
      <c r="F32" s="47">
        <v>14.2</v>
      </c>
      <c r="G32" s="91">
        <v>0.3</v>
      </c>
      <c r="H32" s="92" t="s">
        <v>325</v>
      </c>
      <c r="I32" s="93">
        <v>42667</v>
      </c>
    </row>
    <row r="33" spans="2:9">
      <c r="B33" s="92" t="s">
        <v>227</v>
      </c>
      <c r="C33" s="92" t="s">
        <v>275</v>
      </c>
      <c r="D33" s="92">
        <v>2</v>
      </c>
      <c r="E33" s="92" t="s">
        <v>128</v>
      </c>
      <c r="F33" s="91">
        <v>14.31</v>
      </c>
      <c r="G33" s="91">
        <v>-2.2999999999999998</v>
      </c>
      <c r="H33" s="92" t="s">
        <v>325</v>
      </c>
      <c r="I33" s="93">
        <v>42667</v>
      </c>
    </row>
    <row r="34" spans="2:9">
      <c r="B34" s="23" t="s">
        <v>741</v>
      </c>
      <c r="C34" s="23" t="s">
        <v>221</v>
      </c>
      <c r="D34" s="23">
        <v>2</v>
      </c>
      <c r="E34" s="23" t="s">
        <v>58</v>
      </c>
      <c r="F34" s="42">
        <v>29.21</v>
      </c>
      <c r="G34" s="42">
        <v>-0.3</v>
      </c>
      <c r="H34" s="23" t="s">
        <v>194</v>
      </c>
      <c r="I34" s="93">
        <v>42472</v>
      </c>
    </row>
    <row r="35" spans="2:9">
      <c r="B35" s="92" t="s">
        <v>234</v>
      </c>
      <c r="C35" s="92" t="s">
        <v>275</v>
      </c>
      <c r="D35" s="92">
        <v>2</v>
      </c>
      <c r="E35" s="92" t="s">
        <v>20</v>
      </c>
      <c r="F35" s="91" t="s">
        <v>778</v>
      </c>
      <c r="G35" s="91"/>
      <c r="H35" s="92" t="s">
        <v>226</v>
      </c>
      <c r="I35" s="93">
        <v>42506</v>
      </c>
    </row>
    <row r="36" spans="2:9">
      <c r="B36" s="92" t="s">
        <v>227</v>
      </c>
      <c r="C36" s="92" t="s">
        <v>274</v>
      </c>
      <c r="D36" s="92">
        <v>2</v>
      </c>
      <c r="E36" s="92" t="s">
        <v>20</v>
      </c>
      <c r="F36" s="91">
        <v>13.89</v>
      </c>
      <c r="G36" s="91">
        <v>2.1</v>
      </c>
      <c r="H36" s="92" t="s">
        <v>368</v>
      </c>
      <c r="I36" s="93">
        <v>42569</v>
      </c>
    </row>
    <row r="37" spans="2:9">
      <c r="B37" s="92" t="s">
        <v>227</v>
      </c>
      <c r="C37" s="92" t="s">
        <v>274</v>
      </c>
      <c r="D37" s="92">
        <v>2</v>
      </c>
      <c r="E37" s="92" t="s">
        <v>128</v>
      </c>
      <c r="F37" s="47">
        <v>14.4</v>
      </c>
      <c r="G37" s="91">
        <v>-2.2999999999999998</v>
      </c>
      <c r="H37" s="92" t="s">
        <v>325</v>
      </c>
      <c r="I37" s="93">
        <v>42667</v>
      </c>
    </row>
    <row r="38" spans="2:9">
      <c r="B38" s="23" t="s">
        <v>779</v>
      </c>
      <c r="C38" s="23" t="s">
        <v>222</v>
      </c>
      <c r="D38" s="23">
        <v>2</v>
      </c>
      <c r="E38" s="23" t="s">
        <v>58</v>
      </c>
      <c r="F38" s="42">
        <v>28.87</v>
      </c>
      <c r="G38" s="42">
        <v>-0.3</v>
      </c>
      <c r="H38" s="23" t="s">
        <v>194</v>
      </c>
      <c r="I38" s="93">
        <v>42472</v>
      </c>
    </row>
    <row r="39" spans="2:9">
      <c r="B39" s="92" t="s">
        <v>234</v>
      </c>
      <c r="C39" s="92" t="s">
        <v>274</v>
      </c>
      <c r="D39" s="92">
        <v>2</v>
      </c>
      <c r="E39" s="92" t="s">
        <v>20</v>
      </c>
      <c r="F39" s="91" t="s">
        <v>780</v>
      </c>
      <c r="G39" s="91"/>
      <c r="H39" s="92" t="s">
        <v>226</v>
      </c>
      <c r="I39" s="93">
        <v>42506</v>
      </c>
    </row>
    <row r="40" spans="2:9">
      <c r="B40" s="92" t="s">
        <v>227</v>
      </c>
      <c r="C40" s="92" t="s">
        <v>182</v>
      </c>
      <c r="D40" s="92">
        <v>2</v>
      </c>
      <c r="E40" s="92" t="s">
        <v>34</v>
      </c>
      <c r="F40" s="91">
        <v>13.43</v>
      </c>
      <c r="G40" s="91">
        <v>1.1000000000000001</v>
      </c>
      <c r="H40" s="92" t="s">
        <v>368</v>
      </c>
      <c r="I40" s="93">
        <v>42569</v>
      </c>
    </row>
    <row r="41" spans="2:9">
      <c r="B41" s="23" t="s">
        <v>781</v>
      </c>
      <c r="C41" s="23" t="s">
        <v>223</v>
      </c>
      <c r="D41" s="23">
        <v>2</v>
      </c>
      <c r="E41" s="23" t="s">
        <v>55</v>
      </c>
      <c r="F41" s="42">
        <v>27.96</v>
      </c>
      <c r="G41" s="42">
        <v>-0.3</v>
      </c>
      <c r="H41" s="23" t="s">
        <v>194</v>
      </c>
      <c r="I41" s="93">
        <v>42472</v>
      </c>
    </row>
    <row r="42" spans="2:9">
      <c r="B42" s="92" t="s">
        <v>324</v>
      </c>
      <c r="C42" s="92" t="s">
        <v>182</v>
      </c>
      <c r="D42" s="92">
        <v>2</v>
      </c>
      <c r="E42" s="92" t="s">
        <v>34</v>
      </c>
      <c r="F42" s="91">
        <v>5.19</v>
      </c>
      <c r="G42" s="91">
        <v>0</v>
      </c>
      <c r="H42" s="92" t="s">
        <v>310</v>
      </c>
      <c r="I42" s="93">
        <v>42492</v>
      </c>
    </row>
    <row r="43" spans="2:9">
      <c r="B43" s="92" t="s">
        <v>293</v>
      </c>
      <c r="C43" s="92" t="s">
        <v>182</v>
      </c>
      <c r="D43" s="92">
        <v>2</v>
      </c>
      <c r="E43" s="92" t="s">
        <v>34</v>
      </c>
      <c r="F43" s="91">
        <v>5.12</v>
      </c>
      <c r="G43" s="91">
        <v>2.6</v>
      </c>
      <c r="H43" s="92" t="s">
        <v>282</v>
      </c>
      <c r="I43" s="93">
        <v>42597</v>
      </c>
    </row>
    <row r="44" spans="2:9">
      <c r="B44" s="92" t="s">
        <v>307</v>
      </c>
      <c r="C44" s="92" t="s">
        <v>300</v>
      </c>
      <c r="D44" s="92">
        <v>2</v>
      </c>
      <c r="E44" s="92" t="s">
        <v>34</v>
      </c>
      <c r="F44" s="91">
        <v>5.1100000000000003</v>
      </c>
      <c r="G44" s="91">
        <v>0.8</v>
      </c>
      <c r="H44" s="92" t="s">
        <v>325</v>
      </c>
      <c r="I44" s="93">
        <v>42667</v>
      </c>
    </row>
    <row r="45" spans="2:9">
      <c r="B45" s="95" t="s">
        <v>255</v>
      </c>
      <c r="C45" s="95" t="s">
        <v>182</v>
      </c>
      <c r="D45" s="95">
        <v>2</v>
      </c>
      <c r="E45" s="95" t="s">
        <v>34</v>
      </c>
      <c r="F45" s="94">
        <v>5.08</v>
      </c>
      <c r="G45" s="94">
        <v>-0.3</v>
      </c>
      <c r="H45" s="95" t="s">
        <v>226</v>
      </c>
      <c r="I45" s="93">
        <v>42506</v>
      </c>
    </row>
    <row r="46" spans="2:9">
      <c r="B46" s="92" t="s">
        <v>47</v>
      </c>
      <c r="C46" s="92" t="s">
        <v>182</v>
      </c>
      <c r="D46" s="92">
        <v>2</v>
      </c>
      <c r="E46" s="92" t="s">
        <v>34</v>
      </c>
      <c r="F46" s="47">
        <v>1.3</v>
      </c>
      <c r="G46" s="91"/>
      <c r="H46" s="92" t="s">
        <v>150</v>
      </c>
      <c r="I46" s="93">
        <v>42478</v>
      </c>
    </row>
    <row r="47" spans="2:9">
      <c r="B47" s="92" t="s">
        <v>242</v>
      </c>
      <c r="C47" s="92" t="s">
        <v>277</v>
      </c>
      <c r="D47" s="92">
        <v>3</v>
      </c>
      <c r="E47" s="92" t="s">
        <v>31</v>
      </c>
      <c r="F47" s="91" t="s">
        <v>774</v>
      </c>
      <c r="G47" s="91"/>
      <c r="H47" s="92" t="s">
        <v>325</v>
      </c>
      <c r="I47" s="93">
        <v>42667</v>
      </c>
    </row>
    <row r="48" spans="2:9">
      <c r="B48" s="92" t="s">
        <v>240</v>
      </c>
      <c r="C48" s="92" t="s">
        <v>277</v>
      </c>
      <c r="D48" s="92">
        <v>3</v>
      </c>
      <c r="E48" s="92" t="s">
        <v>31</v>
      </c>
      <c r="F48" s="91" t="s">
        <v>772</v>
      </c>
      <c r="G48" s="91"/>
      <c r="H48" s="92" t="s">
        <v>593</v>
      </c>
      <c r="I48" s="93">
        <v>42563</v>
      </c>
    </row>
    <row r="49" spans="2:9">
      <c r="B49" s="23" t="s">
        <v>764</v>
      </c>
      <c r="C49" s="92" t="s">
        <v>277</v>
      </c>
      <c r="D49" s="92">
        <v>3</v>
      </c>
      <c r="E49" s="92" t="s">
        <v>31</v>
      </c>
      <c r="F49" s="42" t="s">
        <v>225</v>
      </c>
      <c r="G49" s="42"/>
      <c r="H49" s="23" t="s">
        <v>194</v>
      </c>
      <c r="I49" s="93">
        <v>42472</v>
      </c>
    </row>
    <row r="50" spans="2:9">
      <c r="B50" s="92" t="s">
        <v>242</v>
      </c>
      <c r="C50" s="92" t="s">
        <v>277</v>
      </c>
      <c r="D50" s="92">
        <v>3</v>
      </c>
      <c r="E50" s="92" t="s">
        <v>31</v>
      </c>
      <c r="F50" s="91" t="s">
        <v>768</v>
      </c>
      <c r="G50" s="91"/>
      <c r="H50" s="92" t="s">
        <v>226</v>
      </c>
      <c r="I50" s="93">
        <v>42506</v>
      </c>
    </row>
    <row r="51" spans="2:9">
      <c r="B51" s="92" t="s">
        <v>765</v>
      </c>
      <c r="C51" s="92" t="s">
        <v>277</v>
      </c>
      <c r="D51" s="92">
        <v>3</v>
      </c>
      <c r="E51" s="92" t="s">
        <v>31</v>
      </c>
      <c r="F51" s="91" t="s">
        <v>766</v>
      </c>
      <c r="G51" s="91"/>
      <c r="H51" s="92" t="s">
        <v>450</v>
      </c>
      <c r="I51" s="93">
        <v>42485</v>
      </c>
    </row>
    <row r="52" spans="2:9">
      <c r="B52" s="92" t="s">
        <v>242</v>
      </c>
      <c r="C52" s="92" t="s">
        <v>277</v>
      </c>
      <c r="D52" s="92">
        <v>3</v>
      </c>
      <c r="E52" s="92" t="s">
        <v>31</v>
      </c>
      <c r="F52" s="91" t="s">
        <v>740</v>
      </c>
      <c r="G52" s="91"/>
      <c r="H52" s="92" t="s">
        <v>593</v>
      </c>
      <c r="I52" s="93">
        <v>42563</v>
      </c>
    </row>
    <row r="53" spans="2:9">
      <c r="B53" s="92" t="s">
        <v>240</v>
      </c>
      <c r="C53" s="92" t="s">
        <v>277</v>
      </c>
      <c r="D53" s="92">
        <v>3</v>
      </c>
      <c r="E53" s="92" t="s">
        <v>31</v>
      </c>
      <c r="F53" s="91" t="s">
        <v>767</v>
      </c>
      <c r="G53" s="91"/>
      <c r="H53" s="92" t="s">
        <v>310</v>
      </c>
      <c r="I53" s="93">
        <v>42492</v>
      </c>
    </row>
    <row r="54" spans="2:9">
      <c r="B54" s="92" t="s">
        <v>377</v>
      </c>
      <c r="C54" s="92" t="s">
        <v>277</v>
      </c>
      <c r="D54" s="92">
        <v>3</v>
      </c>
      <c r="E54" s="92" t="s">
        <v>31</v>
      </c>
      <c r="F54" s="91" t="s">
        <v>773</v>
      </c>
      <c r="G54" s="91"/>
      <c r="H54" s="92" t="s">
        <v>368</v>
      </c>
      <c r="I54" s="93">
        <v>42569</v>
      </c>
    </row>
    <row r="55" spans="2:9">
      <c r="B55" s="92" t="s">
        <v>770</v>
      </c>
      <c r="C55" s="92" t="s">
        <v>277</v>
      </c>
      <c r="D55" s="92">
        <v>3</v>
      </c>
      <c r="E55" s="92" t="s">
        <v>31</v>
      </c>
      <c r="F55" s="91" t="s">
        <v>771</v>
      </c>
      <c r="G55" s="91"/>
      <c r="H55" s="92" t="s">
        <v>565</v>
      </c>
      <c r="I55" s="93">
        <v>42555</v>
      </c>
    </row>
    <row r="56" spans="2:9">
      <c r="B56" s="95" t="s">
        <v>249</v>
      </c>
      <c r="C56" s="92" t="s">
        <v>277</v>
      </c>
      <c r="D56" s="92">
        <v>3</v>
      </c>
      <c r="E56" s="92" t="s">
        <v>31</v>
      </c>
      <c r="F56" s="94" t="s">
        <v>769</v>
      </c>
      <c r="G56" s="94"/>
      <c r="H56" s="95" t="s">
        <v>226</v>
      </c>
      <c r="I56" s="93">
        <v>42506</v>
      </c>
    </row>
    <row r="57" spans="2:9">
      <c r="B57" s="95" t="s">
        <v>230</v>
      </c>
      <c r="C57" s="95" t="s">
        <v>273</v>
      </c>
      <c r="D57" s="95">
        <v>3</v>
      </c>
      <c r="E57" s="95" t="s">
        <v>276</v>
      </c>
      <c r="F57" s="94">
        <v>12.06</v>
      </c>
      <c r="G57" s="94">
        <v>2.2999999999999998</v>
      </c>
      <c r="H57" s="95" t="s">
        <v>310</v>
      </c>
      <c r="I57" s="93">
        <v>42492</v>
      </c>
    </row>
    <row r="58" spans="2:9">
      <c r="B58" s="95" t="s">
        <v>229</v>
      </c>
      <c r="C58" s="92" t="s">
        <v>273</v>
      </c>
      <c r="D58" s="92">
        <v>3</v>
      </c>
      <c r="E58" s="92" t="s">
        <v>276</v>
      </c>
      <c r="F58" s="47">
        <v>12.1</v>
      </c>
      <c r="G58" s="91">
        <v>2.2000000000000002</v>
      </c>
      <c r="H58" s="92" t="s">
        <v>310</v>
      </c>
      <c r="I58" s="93">
        <v>42492</v>
      </c>
    </row>
    <row r="59" spans="2:9">
      <c r="B59" s="92" t="s">
        <v>230</v>
      </c>
      <c r="C59" s="92" t="s">
        <v>179</v>
      </c>
      <c r="D59" s="92">
        <v>3</v>
      </c>
      <c r="E59" s="92" t="s">
        <v>20</v>
      </c>
      <c r="F59" s="91">
        <v>12.24</v>
      </c>
      <c r="G59" s="91">
        <v>1.3</v>
      </c>
      <c r="H59" s="92" t="s">
        <v>282</v>
      </c>
      <c r="I59" s="93">
        <v>42597</v>
      </c>
    </row>
    <row r="60" spans="2:9">
      <c r="B60" s="92" t="s">
        <v>227</v>
      </c>
      <c r="C60" s="92" t="s">
        <v>273</v>
      </c>
      <c r="D60" s="92">
        <v>3</v>
      </c>
      <c r="E60" s="92" t="s">
        <v>276</v>
      </c>
      <c r="F60" s="91">
        <v>12.26</v>
      </c>
      <c r="G60" s="91">
        <v>-0.8</v>
      </c>
      <c r="H60" s="92" t="s">
        <v>310</v>
      </c>
      <c r="I60" s="93">
        <v>42492</v>
      </c>
    </row>
    <row r="61" spans="2:9">
      <c r="B61" s="92" t="s">
        <v>230</v>
      </c>
      <c r="C61" s="92" t="s">
        <v>273</v>
      </c>
      <c r="D61" s="92">
        <v>3</v>
      </c>
      <c r="E61" s="92" t="s">
        <v>20</v>
      </c>
      <c r="F61" s="91">
        <v>12.33</v>
      </c>
      <c r="G61" s="91">
        <v>-1.2</v>
      </c>
      <c r="H61" s="92" t="s">
        <v>226</v>
      </c>
      <c r="I61" s="93">
        <v>42506</v>
      </c>
    </row>
    <row r="62" spans="2:9">
      <c r="B62" s="92" t="s">
        <v>227</v>
      </c>
      <c r="C62" s="92" t="s">
        <v>273</v>
      </c>
      <c r="D62" s="92">
        <v>3</v>
      </c>
      <c r="E62" s="92" t="s">
        <v>20</v>
      </c>
      <c r="F62" s="94">
        <v>12.33</v>
      </c>
      <c r="G62" s="48">
        <v>0</v>
      </c>
      <c r="H62" s="92" t="s">
        <v>226</v>
      </c>
      <c r="I62" s="93">
        <v>42506</v>
      </c>
    </row>
    <row r="63" spans="2:9">
      <c r="B63" s="23" t="s">
        <v>411</v>
      </c>
      <c r="C63" s="92" t="s">
        <v>188</v>
      </c>
      <c r="D63" s="92">
        <v>3</v>
      </c>
      <c r="E63" s="92" t="s">
        <v>128</v>
      </c>
      <c r="F63" s="91">
        <v>12.33</v>
      </c>
      <c r="G63" s="91">
        <v>2.2999999999999998</v>
      </c>
      <c r="H63" s="92" t="s">
        <v>184</v>
      </c>
      <c r="I63" s="93">
        <v>42464</v>
      </c>
    </row>
    <row r="64" spans="2:9">
      <c r="B64" s="23" t="s">
        <v>748</v>
      </c>
      <c r="C64" s="23" t="s">
        <v>220</v>
      </c>
      <c r="D64" s="23">
        <v>3</v>
      </c>
      <c r="E64" s="23" t="s">
        <v>58</v>
      </c>
      <c r="F64" s="42">
        <v>12.41</v>
      </c>
      <c r="G64" s="42">
        <v>-0.3</v>
      </c>
      <c r="H64" s="23" t="s">
        <v>194</v>
      </c>
      <c r="I64" s="93">
        <v>42472</v>
      </c>
    </row>
    <row r="65" spans="2:9">
      <c r="B65" s="23" t="s">
        <v>748</v>
      </c>
      <c r="C65" s="92" t="s">
        <v>179</v>
      </c>
      <c r="D65" s="92">
        <v>3</v>
      </c>
      <c r="E65" s="92" t="s">
        <v>20</v>
      </c>
      <c r="F65" s="91">
        <v>12.45</v>
      </c>
      <c r="G65" s="91">
        <v>1.5</v>
      </c>
      <c r="H65" s="92" t="s">
        <v>150</v>
      </c>
      <c r="I65" s="93">
        <v>42478</v>
      </c>
    </row>
    <row r="66" spans="2:9">
      <c r="B66" s="92" t="s">
        <v>777</v>
      </c>
      <c r="C66" s="92" t="s">
        <v>299</v>
      </c>
      <c r="D66" s="92">
        <v>3</v>
      </c>
      <c r="E66" s="92" t="s">
        <v>128</v>
      </c>
      <c r="F66" s="91">
        <v>12.47</v>
      </c>
      <c r="G66" s="91">
        <v>2.1</v>
      </c>
      <c r="H66" s="92" t="s">
        <v>297</v>
      </c>
      <c r="I66" s="93">
        <v>42604</v>
      </c>
    </row>
    <row r="67" spans="2:9">
      <c r="B67" s="23" t="s">
        <v>411</v>
      </c>
      <c r="C67" s="92" t="s">
        <v>127</v>
      </c>
      <c r="D67" s="92">
        <v>3</v>
      </c>
      <c r="E67" s="92" t="s">
        <v>128</v>
      </c>
      <c r="F67" s="91">
        <v>12.49</v>
      </c>
      <c r="G67" s="94"/>
      <c r="H67" s="92" t="s">
        <v>125</v>
      </c>
      <c r="I67" s="93">
        <v>42527</v>
      </c>
    </row>
    <row r="68" spans="2:9">
      <c r="B68" s="92" t="s">
        <v>227</v>
      </c>
      <c r="C68" s="92" t="s">
        <v>179</v>
      </c>
      <c r="D68" s="92">
        <v>3</v>
      </c>
      <c r="E68" s="92" t="s">
        <v>20</v>
      </c>
      <c r="F68" s="91">
        <v>12.53</v>
      </c>
      <c r="G68" s="91">
        <v>0.5</v>
      </c>
      <c r="H68" s="92" t="s">
        <v>368</v>
      </c>
      <c r="I68" s="93">
        <v>42569</v>
      </c>
    </row>
    <row r="69" spans="2:9">
      <c r="B69" s="92" t="s">
        <v>230</v>
      </c>
      <c r="C69" s="92" t="s">
        <v>188</v>
      </c>
      <c r="D69" s="92">
        <v>3</v>
      </c>
      <c r="E69" s="92" t="s">
        <v>128</v>
      </c>
      <c r="F69" s="47">
        <v>12.7</v>
      </c>
      <c r="G69" s="91">
        <v>-2.4</v>
      </c>
      <c r="H69" s="92" t="s">
        <v>325</v>
      </c>
      <c r="I69" s="93">
        <v>42667</v>
      </c>
    </row>
    <row r="70" spans="2:9">
      <c r="B70" s="92" t="s">
        <v>227</v>
      </c>
      <c r="C70" s="92" t="s">
        <v>188</v>
      </c>
      <c r="D70" s="92">
        <v>3</v>
      </c>
      <c r="E70" s="92" t="s">
        <v>128</v>
      </c>
      <c r="F70" s="91">
        <v>12.79</v>
      </c>
      <c r="G70" s="48">
        <v>-2</v>
      </c>
      <c r="H70" s="92" t="s">
        <v>325</v>
      </c>
      <c r="I70" s="93">
        <v>42667</v>
      </c>
    </row>
    <row r="71" spans="2:9">
      <c r="B71" s="92" t="s">
        <v>233</v>
      </c>
      <c r="C71" s="92" t="s">
        <v>273</v>
      </c>
      <c r="D71" s="92">
        <v>3</v>
      </c>
      <c r="E71" s="92" t="s">
        <v>20</v>
      </c>
      <c r="F71" s="91">
        <v>25.14</v>
      </c>
      <c r="G71" s="91">
        <v>2.2000000000000002</v>
      </c>
      <c r="H71" s="92" t="s">
        <v>226</v>
      </c>
      <c r="I71" s="45">
        <v>42506</v>
      </c>
    </row>
    <row r="72" spans="2:9">
      <c r="B72" s="92" t="s">
        <v>233</v>
      </c>
      <c r="C72" s="92" t="s">
        <v>273</v>
      </c>
      <c r="D72" s="92">
        <v>3</v>
      </c>
      <c r="E72" s="92" t="s">
        <v>276</v>
      </c>
      <c r="F72" s="91">
        <v>25.34</v>
      </c>
      <c r="G72" s="91">
        <v>1.6</v>
      </c>
      <c r="H72" s="92" t="s">
        <v>310</v>
      </c>
      <c r="I72" s="96">
        <v>42492</v>
      </c>
    </row>
    <row r="73" spans="2:9">
      <c r="B73" s="92" t="s">
        <v>233</v>
      </c>
      <c r="C73" s="92" t="s">
        <v>299</v>
      </c>
      <c r="D73" s="92">
        <v>3</v>
      </c>
      <c r="E73" s="92" t="s">
        <v>130</v>
      </c>
      <c r="F73" s="91">
        <v>25.63</v>
      </c>
      <c r="G73" s="48">
        <v>1</v>
      </c>
      <c r="H73" s="92" t="s">
        <v>297</v>
      </c>
      <c r="I73" s="93">
        <v>42604</v>
      </c>
    </row>
    <row r="74" spans="2:9">
      <c r="B74" s="92" t="s">
        <v>231</v>
      </c>
      <c r="C74" s="92" t="s">
        <v>273</v>
      </c>
      <c r="D74" s="92">
        <v>3</v>
      </c>
      <c r="E74" s="92" t="s">
        <v>20</v>
      </c>
      <c r="F74" s="91">
        <v>25.69</v>
      </c>
      <c r="G74" s="91">
        <v>2.4</v>
      </c>
      <c r="H74" s="92" t="s">
        <v>226</v>
      </c>
      <c r="I74" s="45">
        <v>42506</v>
      </c>
    </row>
    <row r="75" spans="2:9">
      <c r="B75" s="92" t="s">
        <v>776</v>
      </c>
      <c r="C75" s="92" t="s">
        <v>179</v>
      </c>
      <c r="D75" s="92">
        <v>3</v>
      </c>
      <c r="E75" s="92" t="s">
        <v>20</v>
      </c>
      <c r="F75" s="94">
        <v>25.81</v>
      </c>
      <c r="G75" s="91">
        <v>2.9</v>
      </c>
      <c r="H75" s="92" t="s">
        <v>150</v>
      </c>
      <c r="I75" s="93">
        <v>42478</v>
      </c>
    </row>
    <row r="76" spans="2:9">
      <c r="B76" s="92" t="s">
        <v>231</v>
      </c>
      <c r="C76" s="92" t="s">
        <v>299</v>
      </c>
      <c r="D76" s="92">
        <v>3</v>
      </c>
      <c r="E76" s="92" t="s">
        <v>130</v>
      </c>
      <c r="F76" s="91">
        <v>26.09</v>
      </c>
      <c r="G76" s="91">
        <v>0.8</v>
      </c>
      <c r="H76" s="92" t="s">
        <v>297</v>
      </c>
      <c r="I76" s="93">
        <v>42604</v>
      </c>
    </row>
    <row r="77" spans="2:9">
      <c r="B77" s="92" t="s">
        <v>232</v>
      </c>
      <c r="C77" s="92" t="s">
        <v>273</v>
      </c>
      <c r="D77" s="92">
        <v>3</v>
      </c>
      <c r="E77" s="92" t="s">
        <v>276</v>
      </c>
      <c r="F77" s="47">
        <v>26.1</v>
      </c>
      <c r="G77" s="91">
        <v>0.9</v>
      </c>
      <c r="H77" s="92" t="s">
        <v>310</v>
      </c>
      <c r="I77" s="96">
        <v>42492</v>
      </c>
    </row>
    <row r="78" spans="2:9">
      <c r="B78" s="92" t="s">
        <v>775</v>
      </c>
      <c r="C78" s="92" t="s">
        <v>188</v>
      </c>
      <c r="D78" s="92">
        <v>3</v>
      </c>
      <c r="E78" s="92" t="s">
        <v>128</v>
      </c>
      <c r="F78" s="91">
        <v>26.15</v>
      </c>
      <c r="G78" s="91"/>
      <c r="H78" s="92" t="s">
        <v>726</v>
      </c>
      <c r="I78" s="93">
        <v>42464</v>
      </c>
    </row>
    <row r="79" spans="2:9">
      <c r="B79" s="92" t="s">
        <v>231</v>
      </c>
      <c r="C79" s="92" t="s">
        <v>273</v>
      </c>
      <c r="D79" s="92">
        <v>3</v>
      </c>
      <c r="E79" s="92" t="s">
        <v>276</v>
      </c>
      <c r="F79" s="91">
        <v>26.27</v>
      </c>
      <c r="G79" s="91">
        <v>2.6</v>
      </c>
      <c r="H79" s="92" t="s">
        <v>310</v>
      </c>
      <c r="I79" s="93">
        <v>42492</v>
      </c>
    </row>
    <row r="80" spans="2:9">
      <c r="B80" s="92" t="s">
        <v>231</v>
      </c>
      <c r="C80" s="92" t="s">
        <v>188</v>
      </c>
      <c r="D80" s="92">
        <v>3</v>
      </c>
      <c r="E80" s="92" t="s">
        <v>128</v>
      </c>
      <c r="F80" s="91">
        <v>26.36</v>
      </c>
      <c r="G80" s="48">
        <v>4</v>
      </c>
      <c r="H80" s="92" t="s">
        <v>761</v>
      </c>
      <c r="I80" s="93">
        <v>42667</v>
      </c>
    </row>
    <row r="81" spans="2:9">
      <c r="B81" s="92" t="s">
        <v>233</v>
      </c>
      <c r="C81" s="92" t="s">
        <v>188</v>
      </c>
      <c r="D81" s="92">
        <v>3</v>
      </c>
      <c r="E81" s="92" t="s">
        <v>128</v>
      </c>
      <c r="F81" s="91">
        <v>26.51</v>
      </c>
      <c r="G81" s="94">
        <v>4.5</v>
      </c>
      <c r="H81" s="92" t="s">
        <v>739</v>
      </c>
      <c r="I81" s="93">
        <v>42667</v>
      </c>
    </row>
    <row r="82" spans="2:9">
      <c r="B82" s="92" t="s">
        <v>231</v>
      </c>
      <c r="C82" s="92" t="s">
        <v>179</v>
      </c>
      <c r="D82" s="92">
        <v>3</v>
      </c>
      <c r="E82" s="92" t="s">
        <v>20</v>
      </c>
      <c r="F82" s="91">
        <v>26.57</v>
      </c>
      <c r="G82" s="91">
        <v>1.7</v>
      </c>
      <c r="H82" s="92" t="s">
        <v>368</v>
      </c>
      <c r="I82" s="93">
        <v>42569</v>
      </c>
    </row>
    <row r="83" spans="2:9">
      <c r="B83" s="92" t="s">
        <v>119</v>
      </c>
      <c r="C83" s="92" t="s">
        <v>123</v>
      </c>
      <c r="D83" s="92">
        <v>3</v>
      </c>
      <c r="E83" s="92" t="s">
        <v>124</v>
      </c>
      <c r="F83" s="47">
        <v>2.2999999999999998</v>
      </c>
      <c r="G83" s="91"/>
      <c r="H83" s="92" t="s">
        <v>110</v>
      </c>
      <c r="I83" s="93">
        <v>42619</v>
      </c>
    </row>
    <row r="84" spans="2:9">
      <c r="B84" s="92" t="s">
        <v>278</v>
      </c>
      <c r="C84" s="92" t="s">
        <v>123</v>
      </c>
      <c r="D84" s="92">
        <v>3</v>
      </c>
      <c r="E84" s="92" t="s">
        <v>329</v>
      </c>
      <c r="F84" s="47">
        <v>2.2999999999999998</v>
      </c>
      <c r="G84" s="91"/>
      <c r="H84" s="92" t="s">
        <v>739</v>
      </c>
      <c r="I84" s="93">
        <v>42667</v>
      </c>
    </row>
    <row r="85" spans="2:9">
      <c r="B85" s="92" t="s">
        <v>306</v>
      </c>
      <c r="C85" s="92" t="s">
        <v>123</v>
      </c>
      <c r="D85" s="92">
        <v>3</v>
      </c>
      <c r="E85" s="92" t="s">
        <v>124</v>
      </c>
      <c r="F85" s="47">
        <v>2.2000000000000002</v>
      </c>
      <c r="G85" s="91"/>
      <c r="H85" s="92" t="s">
        <v>368</v>
      </c>
      <c r="I85" s="93">
        <v>42569</v>
      </c>
    </row>
    <row r="86" spans="2:9">
      <c r="B86" s="92" t="s">
        <v>255</v>
      </c>
      <c r="C86" s="92" t="s">
        <v>183</v>
      </c>
      <c r="D86" s="92">
        <v>4</v>
      </c>
      <c r="E86" s="92" t="s">
        <v>20</v>
      </c>
      <c r="F86" s="91">
        <v>5.25</v>
      </c>
      <c r="G86" s="48">
        <v>0</v>
      </c>
      <c r="H86" s="92" t="s">
        <v>226</v>
      </c>
      <c r="I86" s="45">
        <v>42506</v>
      </c>
    </row>
    <row r="87" spans="2:9">
      <c r="B87" s="92" t="s">
        <v>732</v>
      </c>
      <c r="C87" s="92" t="s">
        <v>181</v>
      </c>
      <c r="D87" s="92">
        <v>4</v>
      </c>
      <c r="E87" s="92" t="s">
        <v>20</v>
      </c>
      <c r="F87" s="91">
        <v>61.35</v>
      </c>
      <c r="G87" s="91"/>
      <c r="H87" s="92" t="s">
        <v>150</v>
      </c>
      <c r="I87" s="93">
        <v>42478</v>
      </c>
    </row>
    <row r="88" spans="2:9">
      <c r="B88" s="92" t="s">
        <v>236</v>
      </c>
      <c r="C88" s="92" t="s">
        <v>181</v>
      </c>
      <c r="D88" s="92">
        <v>4</v>
      </c>
      <c r="E88" s="92" t="s">
        <v>276</v>
      </c>
      <c r="F88" s="91" t="s">
        <v>759</v>
      </c>
      <c r="G88" s="91"/>
      <c r="H88" s="92" t="s">
        <v>567</v>
      </c>
      <c r="I88" s="93">
        <v>42625</v>
      </c>
    </row>
    <row r="89" spans="2:9">
      <c r="B89" s="92" t="s">
        <v>730</v>
      </c>
      <c r="C89" s="92" t="s">
        <v>181</v>
      </c>
      <c r="D89" s="92">
        <v>4</v>
      </c>
      <c r="E89" s="92" t="s">
        <v>20</v>
      </c>
      <c r="F89" s="91" t="s">
        <v>733</v>
      </c>
      <c r="G89" s="91"/>
      <c r="H89" s="92" t="s">
        <v>450</v>
      </c>
      <c r="I89" s="93">
        <v>42485</v>
      </c>
    </row>
    <row r="90" spans="2:9">
      <c r="B90" s="92" t="s">
        <v>239</v>
      </c>
      <c r="C90" s="92" t="s">
        <v>181</v>
      </c>
      <c r="D90" s="92">
        <v>4</v>
      </c>
      <c r="E90" s="92" t="s">
        <v>276</v>
      </c>
      <c r="F90" s="91" t="s">
        <v>737</v>
      </c>
      <c r="G90" s="91"/>
      <c r="H90" s="92" t="s">
        <v>226</v>
      </c>
      <c r="I90" s="45">
        <v>42506</v>
      </c>
    </row>
    <row r="91" spans="2:9">
      <c r="B91" s="92" t="s">
        <v>236</v>
      </c>
      <c r="C91" s="92" t="s">
        <v>181</v>
      </c>
      <c r="D91" s="92">
        <v>4</v>
      </c>
      <c r="E91" s="92" t="s">
        <v>20</v>
      </c>
      <c r="F91" s="91" t="s">
        <v>754</v>
      </c>
      <c r="G91" s="91"/>
      <c r="H91" s="92" t="s">
        <v>368</v>
      </c>
      <c r="I91" s="96">
        <v>42569</v>
      </c>
    </row>
    <row r="92" spans="2:9">
      <c r="B92" s="92" t="s">
        <v>239</v>
      </c>
      <c r="C92" s="92" t="s">
        <v>181</v>
      </c>
      <c r="D92" s="92">
        <v>4</v>
      </c>
      <c r="E92" s="92" t="s">
        <v>20</v>
      </c>
      <c r="F92" s="91" t="s">
        <v>755</v>
      </c>
      <c r="G92" s="91"/>
      <c r="H92" s="92" t="s">
        <v>368</v>
      </c>
      <c r="I92" s="93">
        <v>42569</v>
      </c>
    </row>
    <row r="93" spans="2:9">
      <c r="B93" s="92" t="s">
        <v>239</v>
      </c>
      <c r="C93" s="92" t="s">
        <v>181</v>
      </c>
      <c r="D93" s="92">
        <v>4</v>
      </c>
      <c r="E93" s="92" t="s">
        <v>276</v>
      </c>
      <c r="F93" s="91" t="s">
        <v>734</v>
      </c>
      <c r="G93" s="91"/>
      <c r="H93" s="92" t="s">
        <v>310</v>
      </c>
      <c r="I93" s="93">
        <v>42492</v>
      </c>
    </row>
    <row r="94" spans="2:9">
      <c r="B94" s="92" t="s">
        <v>730</v>
      </c>
      <c r="C94" s="92" t="s">
        <v>181</v>
      </c>
      <c r="D94" s="92">
        <v>4</v>
      </c>
      <c r="E94" s="92" t="s">
        <v>128</v>
      </c>
      <c r="F94" s="91" t="s">
        <v>731</v>
      </c>
      <c r="G94" s="91"/>
      <c r="H94" s="92" t="s">
        <v>461</v>
      </c>
      <c r="I94" s="93">
        <v>42464</v>
      </c>
    </row>
    <row r="95" spans="2:9">
      <c r="B95" s="92" t="s">
        <v>239</v>
      </c>
      <c r="C95" s="92" t="s">
        <v>181</v>
      </c>
      <c r="D95" s="92">
        <v>4</v>
      </c>
      <c r="E95" s="92" t="s">
        <v>128</v>
      </c>
      <c r="F95" s="91" t="s">
        <v>760</v>
      </c>
      <c r="G95" s="91"/>
      <c r="H95" s="92" t="s">
        <v>761</v>
      </c>
      <c r="I95" s="93">
        <v>42667</v>
      </c>
    </row>
    <row r="96" spans="2:9">
      <c r="B96" s="95" t="s">
        <v>236</v>
      </c>
      <c r="C96" s="95" t="s">
        <v>587</v>
      </c>
      <c r="D96" s="95">
        <v>4</v>
      </c>
      <c r="E96" s="95" t="s">
        <v>130</v>
      </c>
      <c r="F96" s="94" t="s">
        <v>758</v>
      </c>
      <c r="G96" s="94"/>
      <c r="H96" s="92" t="s">
        <v>297</v>
      </c>
      <c r="I96" s="93">
        <v>42604</v>
      </c>
    </row>
    <row r="97" spans="2:9">
      <c r="B97" s="92" t="s">
        <v>314</v>
      </c>
      <c r="C97" s="92" t="s">
        <v>181</v>
      </c>
      <c r="D97" s="92">
        <v>4</v>
      </c>
      <c r="E97" s="92" t="s">
        <v>276</v>
      </c>
      <c r="F97" s="91" t="s">
        <v>735</v>
      </c>
      <c r="G97" s="91"/>
      <c r="H97" s="92" t="s">
        <v>310</v>
      </c>
      <c r="I97" s="93">
        <v>42492</v>
      </c>
    </row>
    <row r="98" spans="2:9">
      <c r="B98" s="92" t="s">
        <v>236</v>
      </c>
      <c r="C98" s="92" t="s">
        <v>181</v>
      </c>
      <c r="D98" s="92">
        <v>4</v>
      </c>
      <c r="E98" s="92" t="s">
        <v>276</v>
      </c>
      <c r="F98" s="91" t="s">
        <v>738</v>
      </c>
      <c r="G98" s="91"/>
      <c r="H98" s="92" t="s">
        <v>226</v>
      </c>
      <c r="I98" s="45">
        <v>42506</v>
      </c>
    </row>
    <row r="99" spans="2:9">
      <c r="B99" s="92" t="s">
        <v>236</v>
      </c>
      <c r="C99" s="92" t="s">
        <v>181</v>
      </c>
      <c r="D99" s="92">
        <v>4</v>
      </c>
      <c r="E99" s="92" t="s">
        <v>276</v>
      </c>
      <c r="F99" s="91" t="s">
        <v>736</v>
      </c>
      <c r="G99" s="91"/>
      <c r="H99" s="92" t="s">
        <v>310</v>
      </c>
      <c r="I99" s="96">
        <v>42492</v>
      </c>
    </row>
    <row r="100" spans="2:9">
      <c r="B100" s="92" t="s">
        <v>236</v>
      </c>
      <c r="C100" s="92" t="s">
        <v>181</v>
      </c>
      <c r="D100" s="92">
        <v>4</v>
      </c>
      <c r="E100" s="92" t="s">
        <v>128</v>
      </c>
      <c r="F100" s="91" t="s">
        <v>762</v>
      </c>
      <c r="G100" s="91"/>
      <c r="H100" s="92" t="s">
        <v>761</v>
      </c>
      <c r="I100" s="93">
        <v>42667</v>
      </c>
    </row>
    <row r="101" spans="2:9">
      <c r="B101" s="23" t="s">
        <v>756</v>
      </c>
      <c r="C101" s="23" t="s">
        <v>57</v>
      </c>
      <c r="D101" s="23">
        <v>4</v>
      </c>
      <c r="E101" s="23" t="s">
        <v>58</v>
      </c>
      <c r="F101" s="42" t="s">
        <v>757</v>
      </c>
      <c r="G101" s="42"/>
      <c r="H101" s="92" t="s">
        <v>408</v>
      </c>
      <c r="I101" s="93">
        <v>42576</v>
      </c>
    </row>
    <row r="102" spans="2:9">
      <c r="B102" s="92" t="s">
        <v>242</v>
      </c>
      <c r="C102" s="92" t="s">
        <v>181</v>
      </c>
      <c r="D102" s="92">
        <v>4</v>
      </c>
      <c r="E102" s="92" t="s">
        <v>128</v>
      </c>
      <c r="F102" s="91" t="s">
        <v>763</v>
      </c>
      <c r="G102" s="91"/>
      <c r="H102" s="92" t="s">
        <v>761</v>
      </c>
      <c r="I102" s="93">
        <v>42667</v>
      </c>
    </row>
    <row r="103" spans="2:9">
      <c r="B103" s="92" t="s">
        <v>278</v>
      </c>
      <c r="C103" s="92" t="s">
        <v>279</v>
      </c>
      <c r="D103" s="92">
        <v>4</v>
      </c>
      <c r="E103" s="92" t="s">
        <v>38</v>
      </c>
      <c r="F103" s="47">
        <v>2.9</v>
      </c>
      <c r="G103" s="91"/>
      <c r="H103" s="92" t="s">
        <v>761</v>
      </c>
      <c r="I103" s="93">
        <v>42667</v>
      </c>
    </row>
    <row r="104" spans="2:9">
      <c r="B104" s="92" t="s">
        <v>278</v>
      </c>
      <c r="C104" s="92" t="s">
        <v>279</v>
      </c>
      <c r="D104" s="92">
        <v>4</v>
      </c>
      <c r="E104" s="92" t="s">
        <v>38</v>
      </c>
      <c r="F104" s="47">
        <v>2.7</v>
      </c>
      <c r="G104" s="91"/>
      <c r="H104" s="92" t="s">
        <v>226</v>
      </c>
      <c r="I104" s="45">
        <v>42506</v>
      </c>
    </row>
    <row r="105" spans="2:9">
      <c r="B105" s="92" t="s">
        <v>752</v>
      </c>
      <c r="C105" s="92" t="s">
        <v>186</v>
      </c>
      <c r="D105" s="92">
        <v>5</v>
      </c>
      <c r="E105" s="92" t="s">
        <v>18</v>
      </c>
      <c r="F105" s="91">
        <v>11.56</v>
      </c>
      <c r="G105" s="91">
        <v>1.8</v>
      </c>
      <c r="H105" s="92" t="s">
        <v>691</v>
      </c>
      <c r="I105" s="93">
        <v>42563</v>
      </c>
    </row>
    <row r="106" spans="2:9">
      <c r="B106" s="92" t="s">
        <v>230</v>
      </c>
      <c r="C106" s="92" t="s">
        <v>186</v>
      </c>
      <c r="D106" s="92">
        <v>5</v>
      </c>
      <c r="E106" s="92" t="s">
        <v>18</v>
      </c>
      <c r="F106" s="47">
        <v>11.6</v>
      </c>
      <c r="G106" s="91">
        <v>2.1</v>
      </c>
      <c r="H106" s="92" t="s">
        <v>923</v>
      </c>
      <c r="I106" s="45">
        <v>42533</v>
      </c>
    </row>
    <row r="107" spans="2:9">
      <c r="B107" s="92" t="s">
        <v>227</v>
      </c>
      <c r="C107" s="92" t="s">
        <v>186</v>
      </c>
      <c r="D107" s="92">
        <v>5</v>
      </c>
      <c r="E107" s="92" t="s">
        <v>18</v>
      </c>
      <c r="F107" s="91">
        <v>11.67</v>
      </c>
      <c r="G107" s="48">
        <v>0</v>
      </c>
      <c r="H107" s="92" t="s">
        <v>728</v>
      </c>
      <c r="I107" s="93">
        <v>42547</v>
      </c>
    </row>
    <row r="108" spans="2:9">
      <c r="B108" s="95" t="s">
        <v>229</v>
      </c>
      <c r="C108" s="92" t="s">
        <v>186</v>
      </c>
      <c r="D108" s="92">
        <v>5</v>
      </c>
      <c r="E108" s="92" t="s">
        <v>18</v>
      </c>
      <c r="F108" s="91">
        <v>11.71</v>
      </c>
      <c r="G108" s="48">
        <v>-0.2</v>
      </c>
      <c r="H108" s="92" t="s">
        <v>720</v>
      </c>
      <c r="I108" s="93">
        <v>42645</v>
      </c>
    </row>
    <row r="109" spans="2:9">
      <c r="B109" s="92" t="s">
        <v>229</v>
      </c>
      <c r="C109" s="92" t="s">
        <v>186</v>
      </c>
      <c r="D109" s="92">
        <v>5</v>
      </c>
      <c r="E109" s="92" t="s">
        <v>18</v>
      </c>
      <c r="F109" s="91">
        <v>11.76</v>
      </c>
      <c r="G109" s="91">
        <v>2.2000000000000002</v>
      </c>
      <c r="H109" s="92" t="s">
        <v>923</v>
      </c>
      <c r="I109" s="45">
        <v>42533</v>
      </c>
    </row>
    <row r="110" spans="2:9">
      <c r="B110" s="92" t="s">
        <v>230</v>
      </c>
      <c r="C110" s="92" t="s">
        <v>186</v>
      </c>
      <c r="D110" s="92">
        <v>5</v>
      </c>
      <c r="E110" s="92" t="s">
        <v>18</v>
      </c>
      <c r="F110" s="91">
        <v>11.77</v>
      </c>
      <c r="G110" s="48">
        <v>-0.3</v>
      </c>
      <c r="H110" s="92" t="s">
        <v>728</v>
      </c>
      <c r="I110" s="93">
        <v>42547</v>
      </c>
    </row>
    <row r="111" spans="2:9">
      <c r="B111" s="92" t="s">
        <v>227</v>
      </c>
      <c r="C111" s="92" t="s">
        <v>186</v>
      </c>
      <c r="D111" s="92">
        <v>5</v>
      </c>
      <c r="E111" s="92" t="s">
        <v>18</v>
      </c>
      <c r="F111" s="91">
        <v>11.81</v>
      </c>
      <c r="G111" s="94">
        <v>2.2000000000000002</v>
      </c>
      <c r="H111" s="92" t="s">
        <v>923</v>
      </c>
      <c r="I111" s="45">
        <v>42533</v>
      </c>
    </row>
    <row r="112" spans="2:9">
      <c r="B112" s="92" t="s">
        <v>230</v>
      </c>
      <c r="C112" s="92" t="s">
        <v>186</v>
      </c>
      <c r="D112" s="92">
        <v>5</v>
      </c>
      <c r="E112" s="92" t="s">
        <v>18</v>
      </c>
      <c r="F112" s="91">
        <v>11.82</v>
      </c>
      <c r="G112" s="48">
        <v>0.3</v>
      </c>
      <c r="H112" s="92" t="s">
        <v>720</v>
      </c>
      <c r="I112" s="93">
        <v>42645</v>
      </c>
    </row>
    <row r="113" spans="2:9">
      <c r="B113" s="92" t="s">
        <v>229</v>
      </c>
      <c r="C113" s="92" t="s">
        <v>186</v>
      </c>
      <c r="D113" s="92">
        <v>5</v>
      </c>
      <c r="E113" s="92" t="s">
        <v>18</v>
      </c>
      <c r="F113" s="91">
        <v>11.85</v>
      </c>
      <c r="G113" s="48">
        <v>-1.5</v>
      </c>
      <c r="H113" s="92" t="s">
        <v>728</v>
      </c>
      <c r="I113" s="96">
        <v>42547</v>
      </c>
    </row>
    <row r="114" spans="2:9">
      <c r="B114" s="92" t="s">
        <v>229</v>
      </c>
      <c r="C114" s="92" t="s">
        <v>186</v>
      </c>
      <c r="D114" s="92">
        <v>5</v>
      </c>
      <c r="E114" s="92" t="s">
        <v>18</v>
      </c>
      <c r="F114" s="91">
        <v>11.86</v>
      </c>
      <c r="G114" s="91">
        <v>0.8</v>
      </c>
      <c r="H114" s="92" t="s">
        <v>567</v>
      </c>
      <c r="I114" s="96">
        <v>42624</v>
      </c>
    </row>
    <row r="115" spans="2:9">
      <c r="B115" s="92" t="s">
        <v>230</v>
      </c>
      <c r="C115" s="92" t="s">
        <v>186</v>
      </c>
      <c r="D115" s="92">
        <v>5</v>
      </c>
      <c r="E115" s="92" t="s">
        <v>18</v>
      </c>
      <c r="F115" s="91">
        <v>11.88</v>
      </c>
      <c r="G115" s="94">
        <v>0.6</v>
      </c>
      <c r="H115" s="92" t="s">
        <v>567</v>
      </c>
      <c r="I115" s="93">
        <v>42624</v>
      </c>
    </row>
    <row r="116" spans="2:9">
      <c r="B116" s="92" t="s">
        <v>227</v>
      </c>
      <c r="C116" s="92" t="s">
        <v>186</v>
      </c>
      <c r="D116" s="92">
        <v>5</v>
      </c>
      <c r="E116" s="92" t="s">
        <v>18</v>
      </c>
      <c r="F116" s="91">
        <v>11.88</v>
      </c>
      <c r="G116" s="91">
        <v>1.4</v>
      </c>
      <c r="H116" s="92" t="s">
        <v>567</v>
      </c>
      <c r="I116" s="96">
        <v>42624</v>
      </c>
    </row>
    <row r="117" spans="2:9">
      <c r="B117" s="92" t="s">
        <v>752</v>
      </c>
      <c r="C117" s="92" t="s">
        <v>186</v>
      </c>
      <c r="D117" s="92">
        <v>5</v>
      </c>
      <c r="E117" s="92" t="s">
        <v>18</v>
      </c>
      <c r="F117" s="91">
        <v>11.91</v>
      </c>
      <c r="G117" s="94">
        <v>0.2</v>
      </c>
      <c r="H117" s="92" t="s">
        <v>684</v>
      </c>
      <c r="I117" s="93">
        <v>42472</v>
      </c>
    </row>
    <row r="118" spans="2:9">
      <c r="B118" s="92" t="s">
        <v>727</v>
      </c>
      <c r="C118" s="92" t="s">
        <v>186</v>
      </c>
      <c r="D118" s="92">
        <v>5</v>
      </c>
      <c r="E118" s="92" t="s">
        <v>18</v>
      </c>
      <c r="F118" s="91">
        <v>11.91</v>
      </c>
      <c r="G118" s="91">
        <v>1.2</v>
      </c>
      <c r="H118" s="92" t="s">
        <v>688</v>
      </c>
      <c r="I118" s="93">
        <v>42500</v>
      </c>
    </row>
    <row r="119" spans="2:9">
      <c r="B119" s="92" t="s">
        <v>227</v>
      </c>
      <c r="C119" s="92" t="s">
        <v>186</v>
      </c>
      <c r="D119" s="92">
        <v>5</v>
      </c>
      <c r="E119" s="92" t="s">
        <v>18</v>
      </c>
      <c r="F119" s="91">
        <v>11.92</v>
      </c>
      <c r="G119" s="48">
        <v>0</v>
      </c>
      <c r="H119" s="92" t="s">
        <v>226</v>
      </c>
      <c r="I119" s="45">
        <v>42506</v>
      </c>
    </row>
    <row r="120" spans="2:9">
      <c r="B120" s="92" t="s">
        <v>230</v>
      </c>
      <c r="C120" s="92" t="s">
        <v>186</v>
      </c>
      <c r="D120" s="92">
        <v>5</v>
      </c>
      <c r="E120" s="92" t="s">
        <v>18</v>
      </c>
      <c r="F120" s="91">
        <v>11.94</v>
      </c>
      <c r="G120" s="91">
        <v>-1.2</v>
      </c>
      <c r="H120" s="92" t="s">
        <v>226</v>
      </c>
      <c r="I120" s="45">
        <v>42506</v>
      </c>
    </row>
    <row r="121" spans="2:9">
      <c r="B121" s="92" t="s">
        <v>230</v>
      </c>
      <c r="C121" s="92" t="s">
        <v>186</v>
      </c>
      <c r="D121" s="92">
        <v>5</v>
      </c>
      <c r="E121" s="92" t="s">
        <v>18</v>
      </c>
      <c r="F121" s="91">
        <v>11.99</v>
      </c>
      <c r="G121" s="91">
        <v>-0.2</v>
      </c>
      <c r="H121" s="92" t="s">
        <v>685</v>
      </c>
      <c r="I121" s="45">
        <v>42479</v>
      </c>
    </row>
    <row r="122" spans="2:9">
      <c r="B122" s="92" t="s">
        <v>227</v>
      </c>
      <c r="C122" s="92" t="s">
        <v>186</v>
      </c>
      <c r="D122" s="92">
        <v>5</v>
      </c>
      <c r="E122" s="92" t="s">
        <v>18</v>
      </c>
      <c r="F122" s="47">
        <v>12</v>
      </c>
      <c r="G122" s="94">
        <v>0.8</v>
      </c>
      <c r="H122" s="92" t="s">
        <v>685</v>
      </c>
      <c r="I122" s="45">
        <v>42479</v>
      </c>
    </row>
    <row r="123" spans="2:9">
      <c r="B123" s="23" t="s">
        <v>750</v>
      </c>
      <c r="C123" s="92" t="s">
        <v>186</v>
      </c>
      <c r="D123" s="92">
        <v>5</v>
      </c>
      <c r="E123" s="92" t="s">
        <v>18</v>
      </c>
      <c r="F123" s="94">
        <v>12.02</v>
      </c>
      <c r="G123" s="91">
        <v>2.2999999999999998</v>
      </c>
      <c r="H123" s="92" t="s">
        <v>751</v>
      </c>
      <c r="I123" s="96">
        <v>42464</v>
      </c>
    </row>
    <row r="124" spans="2:9">
      <c r="B124" s="92" t="s">
        <v>227</v>
      </c>
      <c r="C124" s="92" t="s">
        <v>186</v>
      </c>
      <c r="D124" s="92">
        <v>5</v>
      </c>
      <c r="E124" s="92" t="s">
        <v>18</v>
      </c>
      <c r="F124" s="91">
        <v>12.04</v>
      </c>
      <c r="G124" s="91">
        <v>0.5</v>
      </c>
      <c r="H124" s="92" t="s">
        <v>720</v>
      </c>
      <c r="I124" s="93">
        <v>42645</v>
      </c>
    </row>
    <row r="125" spans="2:9">
      <c r="B125" s="92" t="s">
        <v>233</v>
      </c>
      <c r="C125" s="92" t="s">
        <v>186</v>
      </c>
      <c r="D125" s="92">
        <v>5</v>
      </c>
      <c r="E125" s="92" t="s">
        <v>18</v>
      </c>
      <c r="F125" s="91">
        <v>24.58</v>
      </c>
      <c r="G125" s="91">
        <v>2.2000000000000002</v>
      </c>
      <c r="H125" s="92" t="s">
        <v>226</v>
      </c>
      <c r="I125" s="45">
        <v>42506</v>
      </c>
    </row>
    <row r="126" spans="2:9">
      <c r="B126" s="92" t="s">
        <v>231</v>
      </c>
      <c r="C126" s="92" t="s">
        <v>186</v>
      </c>
      <c r="D126" s="92">
        <v>5</v>
      </c>
      <c r="E126" s="92" t="s">
        <v>18</v>
      </c>
      <c r="F126" s="91">
        <v>24.84</v>
      </c>
      <c r="G126" s="91">
        <v>1.6</v>
      </c>
      <c r="H126" s="92" t="s">
        <v>226</v>
      </c>
      <c r="I126" s="45">
        <v>42506</v>
      </c>
    </row>
    <row r="127" spans="2:9">
      <c r="B127" s="92" t="s">
        <v>729</v>
      </c>
      <c r="C127" s="92" t="s">
        <v>186</v>
      </c>
      <c r="D127" s="92">
        <v>5</v>
      </c>
      <c r="E127" s="92" t="s">
        <v>18</v>
      </c>
      <c r="F127" s="91" t="s">
        <v>693</v>
      </c>
      <c r="G127" s="91"/>
      <c r="H127" s="92" t="s">
        <v>695</v>
      </c>
      <c r="I127" s="45">
        <v>42576</v>
      </c>
    </row>
    <row r="128" spans="2:9">
      <c r="B128" s="92" t="s">
        <v>753</v>
      </c>
      <c r="C128" s="92" t="s">
        <v>186</v>
      </c>
      <c r="D128" s="92">
        <v>5</v>
      </c>
      <c r="E128" s="92" t="s">
        <v>18</v>
      </c>
      <c r="F128" s="91" t="s">
        <v>694</v>
      </c>
      <c r="G128" s="91"/>
      <c r="H128" s="92" t="s">
        <v>695</v>
      </c>
      <c r="I128" s="45">
        <v>42576</v>
      </c>
    </row>
    <row r="129" spans="2:9">
      <c r="B129" s="92" t="s">
        <v>729</v>
      </c>
      <c r="C129" s="92" t="s">
        <v>186</v>
      </c>
      <c r="D129" s="92">
        <v>5</v>
      </c>
      <c r="E129" s="92" t="s">
        <v>18</v>
      </c>
      <c r="F129" s="91" t="s">
        <v>692</v>
      </c>
      <c r="G129" s="98"/>
      <c r="H129" s="92" t="s">
        <v>691</v>
      </c>
      <c r="I129" s="93">
        <v>42563</v>
      </c>
    </row>
    <row r="130" spans="2:9">
      <c r="B130" s="92" t="s">
        <v>724</v>
      </c>
      <c r="C130" s="92" t="s">
        <v>186</v>
      </c>
      <c r="D130" s="92">
        <v>5</v>
      </c>
      <c r="E130" s="92" t="s">
        <v>18</v>
      </c>
      <c r="F130" s="91" t="s">
        <v>723</v>
      </c>
      <c r="G130" s="98"/>
      <c r="H130" s="92" t="s">
        <v>720</v>
      </c>
      <c r="I130" s="93">
        <v>42645</v>
      </c>
    </row>
    <row r="131" spans="2:9">
      <c r="B131" s="92" t="s">
        <v>269</v>
      </c>
      <c r="C131" s="92" t="s">
        <v>186</v>
      </c>
      <c r="D131" s="92">
        <v>5</v>
      </c>
      <c r="E131" s="92" t="s">
        <v>18</v>
      </c>
      <c r="F131" s="91" t="s">
        <v>721</v>
      </c>
      <c r="G131" s="98"/>
      <c r="H131" s="92" t="s">
        <v>720</v>
      </c>
      <c r="I131" s="93">
        <v>42645</v>
      </c>
    </row>
    <row r="132" spans="2:9">
      <c r="B132" s="92" t="s">
        <v>272</v>
      </c>
      <c r="C132" s="92" t="s">
        <v>186</v>
      </c>
      <c r="D132" s="92">
        <v>5</v>
      </c>
      <c r="E132" s="92" t="s">
        <v>18</v>
      </c>
      <c r="F132" s="91" t="s">
        <v>722</v>
      </c>
      <c r="G132" s="98"/>
      <c r="H132" s="92" t="s">
        <v>720</v>
      </c>
      <c r="I132" s="93">
        <v>42645</v>
      </c>
    </row>
  </sheetData>
  <sortState ref="B14:I132">
    <sortCondition ref="D14:D132"/>
    <sortCondition ref="C14:C132"/>
    <sortCondition ref="F14:F132"/>
    <sortCondition ref="G14:G132"/>
    <sortCondition ref="I14:I132"/>
  </sortState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2"/>
  <sheetViews>
    <sheetView topLeftCell="A70" workbookViewId="0">
      <selection activeCell="L15" sqref="L15"/>
    </sheetView>
  </sheetViews>
  <sheetFormatPr defaultRowHeight="13.5"/>
  <cols>
    <col min="2" max="2" width="11.875" bestFit="1" customWidth="1"/>
    <col min="3" max="3" width="9.625" bestFit="1" customWidth="1"/>
    <col min="4" max="5" width="5.25" bestFit="1" customWidth="1"/>
    <col min="6" max="6" width="7.5" bestFit="1" customWidth="1"/>
    <col min="7" max="7" width="64.375" bestFit="1" customWidth="1"/>
    <col min="8" max="8" width="13.875" bestFit="1" customWidth="1"/>
  </cols>
  <sheetData>
    <row r="2" spans="2:8">
      <c r="B2" s="54" t="s">
        <v>11</v>
      </c>
      <c r="C2" s="54" t="s">
        <v>12</v>
      </c>
      <c r="D2" s="54" t="s">
        <v>13</v>
      </c>
      <c r="E2" s="54" t="s">
        <v>14</v>
      </c>
      <c r="F2" s="54" t="s">
        <v>15</v>
      </c>
      <c r="G2" s="89" t="s">
        <v>2</v>
      </c>
      <c r="H2" s="89" t="s">
        <v>457</v>
      </c>
    </row>
    <row r="3" spans="2:8">
      <c r="B3" s="129" t="s">
        <v>792</v>
      </c>
      <c r="C3" s="88" t="s">
        <v>187</v>
      </c>
      <c r="D3" s="88">
        <v>3</v>
      </c>
      <c r="E3" s="88" t="s">
        <v>128</v>
      </c>
      <c r="F3" s="130">
        <v>43.88</v>
      </c>
      <c r="G3" s="131" t="s">
        <v>184</v>
      </c>
      <c r="H3" s="152">
        <v>42098</v>
      </c>
    </row>
    <row r="4" spans="2:8">
      <c r="B4" s="129"/>
      <c r="C4" s="88" t="s">
        <v>143</v>
      </c>
      <c r="D4" s="88">
        <v>4</v>
      </c>
      <c r="E4" s="88" t="s">
        <v>128</v>
      </c>
      <c r="F4" s="130"/>
      <c r="G4" s="132"/>
      <c r="H4" s="153"/>
    </row>
    <row r="5" spans="2:8">
      <c r="B5" s="129"/>
      <c r="C5" s="88" t="s">
        <v>189</v>
      </c>
      <c r="D5" s="88">
        <v>2</v>
      </c>
      <c r="E5" s="88" t="s">
        <v>28</v>
      </c>
      <c r="F5" s="130"/>
      <c r="G5" s="132"/>
      <c r="H5" s="153"/>
    </row>
    <row r="6" spans="2:8">
      <c r="B6" s="129"/>
      <c r="C6" s="88" t="s">
        <v>185</v>
      </c>
      <c r="D6" s="88">
        <v>3</v>
      </c>
      <c r="E6" s="88" t="s">
        <v>38</v>
      </c>
      <c r="F6" s="130"/>
      <c r="G6" s="133"/>
      <c r="H6" s="154"/>
    </row>
    <row r="7" spans="2:8">
      <c r="B7" s="129" t="s">
        <v>573</v>
      </c>
      <c r="C7" s="88" t="s">
        <v>191</v>
      </c>
      <c r="D7" s="88">
        <v>3</v>
      </c>
      <c r="E7" s="88" t="s">
        <v>28</v>
      </c>
      <c r="F7" s="155">
        <v>46.2</v>
      </c>
      <c r="G7" s="131" t="s">
        <v>184</v>
      </c>
      <c r="H7" s="152">
        <v>42098</v>
      </c>
    </row>
    <row r="8" spans="2:8">
      <c r="B8" s="129"/>
      <c r="C8" s="88" t="s">
        <v>158</v>
      </c>
      <c r="D8" s="88">
        <v>2</v>
      </c>
      <c r="E8" s="88" t="s">
        <v>128</v>
      </c>
      <c r="F8" s="155"/>
      <c r="G8" s="132"/>
      <c r="H8" s="153"/>
    </row>
    <row r="9" spans="2:8">
      <c r="B9" s="129"/>
      <c r="C9" s="88" t="s">
        <v>190</v>
      </c>
      <c r="D9" s="88">
        <v>2</v>
      </c>
      <c r="E9" s="88" t="s">
        <v>128</v>
      </c>
      <c r="F9" s="155"/>
      <c r="G9" s="132"/>
      <c r="H9" s="153"/>
    </row>
    <row r="10" spans="2:8">
      <c r="B10" s="129"/>
      <c r="C10" s="88" t="s">
        <v>193</v>
      </c>
      <c r="D10" s="88">
        <v>2</v>
      </c>
      <c r="E10" s="88" t="s">
        <v>38</v>
      </c>
      <c r="F10" s="155"/>
      <c r="G10" s="133"/>
      <c r="H10" s="154"/>
    </row>
    <row r="11" spans="2:8">
      <c r="B11" s="129" t="s">
        <v>793</v>
      </c>
      <c r="C11" s="22" t="s">
        <v>77</v>
      </c>
      <c r="D11" s="22">
        <v>2</v>
      </c>
      <c r="E11" s="22" t="s">
        <v>58</v>
      </c>
      <c r="F11" s="130">
        <v>42.38</v>
      </c>
      <c r="G11" s="131" t="s">
        <v>194</v>
      </c>
      <c r="H11" s="152">
        <v>42107</v>
      </c>
    </row>
    <row r="12" spans="2:8">
      <c r="B12" s="129"/>
      <c r="C12" s="22" t="s">
        <v>216</v>
      </c>
      <c r="D12" s="22">
        <v>2</v>
      </c>
      <c r="E12" s="22" t="s">
        <v>58</v>
      </c>
      <c r="F12" s="130"/>
      <c r="G12" s="132"/>
      <c r="H12" s="153"/>
    </row>
    <row r="13" spans="2:8">
      <c r="B13" s="129"/>
      <c r="C13" s="22" t="s">
        <v>196</v>
      </c>
      <c r="D13" s="22">
        <v>4</v>
      </c>
      <c r="E13" s="22" t="s">
        <v>58</v>
      </c>
      <c r="F13" s="130"/>
      <c r="G13" s="132"/>
      <c r="H13" s="153"/>
    </row>
    <row r="14" spans="2:8">
      <c r="B14" s="129"/>
      <c r="C14" s="22" t="s">
        <v>217</v>
      </c>
      <c r="D14" s="22">
        <v>2</v>
      </c>
      <c r="E14" s="22" t="s">
        <v>60</v>
      </c>
      <c r="F14" s="130"/>
      <c r="G14" s="133"/>
      <c r="H14" s="154"/>
    </row>
    <row r="15" spans="2:8">
      <c r="B15" s="129" t="s">
        <v>272</v>
      </c>
      <c r="C15" s="89" t="s">
        <v>794</v>
      </c>
      <c r="D15" s="89">
        <v>2</v>
      </c>
      <c r="E15" s="89" t="s">
        <v>20</v>
      </c>
      <c r="F15" s="130">
        <v>40.42</v>
      </c>
      <c r="G15" s="131" t="s">
        <v>310</v>
      </c>
      <c r="H15" s="152">
        <v>42492</v>
      </c>
    </row>
    <row r="16" spans="2:8">
      <c r="B16" s="129"/>
      <c r="C16" s="89" t="s">
        <v>75</v>
      </c>
      <c r="D16" s="89">
        <v>2</v>
      </c>
      <c r="E16" s="89" t="s">
        <v>20</v>
      </c>
      <c r="F16" s="130"/>
      <c r="G16" s="132"/>
      <c r="H16" s="132"/>
    </row>
    <row r="17" spans="2:8">
      <c r="B17" s="129"/>
      <c r="C17" s="89" t="s">
        <v>72</v>
      </c>
      <c r="D17" s="89">
        <v>3</v>
      </c>
      <c r="E17" s="89" t="s">
        <v>20</v>
      </c>
      <c r="F17" s="130"/>
      <c r="G17" s="132"/>
      <c r="H17" s="132"/>
    </row>
    <row r="18" spans="2:8">
      <c r="B18" s="129"/>
      <c r="C18" s="89" t="s">
        <v>271</v>
      </c>
      <c r="D18" s="89">
        <v>4</v>
      </c>
      <c r="E18" s="89" t="s">
        <v>20</v>
      </c>
      <c r="F18" s="130"/>
      <c r="G18" s="133"/>
      <c r="H18" s="133"/>
    </row>
    <row r="19" spans="2:8">
      <c r="B19" s="144" t="s">
        <v>269</v>
      </c>
      <c r="C19" s="89" t="s">
        <v>794</v>
      </c>
      <c r="D19" s="89">
        <v>2</v>
      </c>
      <c r="E19" s="89" t="s">
        <v>20</v>
      </c>
      <c r="F19" s="143">
        <v>41.91</v>
      </c>
      <c r="G19" s="131" t="s">
        <v>310</v>
      </c>
      <c r="H19" s="152">
        <v>42492</v>
      </c>
    </row>
    <row r="20" spans="2:8">
      <c r="B20" s="144"/>
      <c r="C20" s="89" t="s">
        <v>75</v>
      </c>
      <c r="D20" s="89">
        <v>2</v>
      </c>
      <c r="E20" s="89" t="s">
        <v>20</v>
      </c>
      <c r="F20" s="143"/>
      <c r="G20" s="132"/>
      <c r="H20" s="132"/>
    </row>
    <row r="21" spans="2:8">
      <c r="B21" s="144"/>
      <c r="C21" s="89" t="s">
        <v>72</v>
      </c>
      <c r="D21" s="89">
        <v>3</v>
      </c>
      <c r="E21" s="89" t="s">
        <v>20</v>
      </c>
      <c r="F21" s="143"/>
      <c r="G21" s="132"/>
      <c r="H21" s="132"/>
    </row>
    <row r="22" spans="2:8">
      <c r="B22" s="144"/>
      <c r="C22" s="89" t="s">
        <v>311</v>
      </c>
      <c r="D22" s="89">
        <v>2</v>
      </c>
      <c r="E22" s="89" t="s">
        <v>28</v>
      </c>
      <c r="F22" s="143"/>
      <c r="G22" s="133"/>
      <c r="H22" s="133"/>
    </row>
    <row r="23" spans="2:8">
      <c r="B23" s="129" t="s">
        <v>272</v>
      </c>
      <c r="C23" s="89" t="s">
        <v>270</v>
      </c>
      <c r="D23" s="89">
        <v>2</v>
      </c>
      <c r="E23" s="89" t="s">
        <v>20</v>
      </c>
      <c r="F23" s="130">
        <v>40.479999999999997</v>
      </c>
      <c r="G23" s="131" t="s">
        <v>226</v>
      </c>
      <c r="H23" s="152">
        <v>42506</v>
      </c>
    </row>
    <row r="24" spans="2:8">
      <c r="B24" s="129"/>
      <c r="C24" s="89" t="s">
        <v>75</v>
      </c>
      <c r="D24" s="89">
        <v>2</v>
      </c>
      <c r="E24" s="89" t="s">
        <v>20</v>
      </c>
      <c r="F24" s="130"/>
      <c r="G24" s="132"/>
      <c r="H24" s="132"/>
    </row>
    <row r="25" spans="2:8">
      <c r="B25" s="129"/>
      <c r="C25" s="89" t="s">
        <v>72</v>
      </c>
      <c r="D25" s="89">
        <v>3</v>
      </c>
      <c r="E25" s="89" t="s">
        <v>20</v>
      </c>
      <c r="F25" s="130"/>
      <c r="G25" s="132"/>
      <c r="H25" s="132"/>
    </row>
    <row r="26" spans="2:8">
      <c r="B26" s="129"/>
      <c r="C26" s="89" t="s">
        <v>271</v>
      </c>
      <c r="D26" s="89">
        <v>4</v>
      </c>
      <c r="E26" s="89" t="s">
        <v>20</v>
      </c>
      <c r="F26" s="130"/>
      <c r="G26" s="133"/>
      <c r="H26" s="133"/>
    </row>
    <row r="27" spans="2:8">
      <c r="B27" s="129" t="s">
        <v>269</v>
      </c>
      <c r="C27" s="89" t="s">
        <v>270</v>
      </c>
      <c r="D27" s="89">
        <v>2</v>
      </c>
      <c r="E27" s="89" t="s">
        <v>20</v>
      </c>
      <c r="F27" s="130">
        <v>41.34</v>
      </c>
      <c r="G27" s="131" t="s">
        <v>226</v>
      </c>
      <c r="H27" s="152">
        <v>42506</v>
      </c>
    </row>
    <row r="28" spans="2:8">
      <c r="B28" s="129"/>
      <c r="C28" s="89" t="s">
        <v>75</v>
      </c>
      <c r="D28" s="89">
        <v>2</v>
      </c>
      <c r="E28" s="89" t="s">
        <v>20</v>
      </c>
      <c r="F28" s="130"/>
      <c r="G28" s="132"/>
      <c r="H28" s="132"/>
    </row>
    <row r="29" spans="2:8">
      <c r="B29" s="129"/>
      <c r="C29" s="89" t="s">
        <v>72</v>
      </c>
      <c r="D29" s="89">
        <v>3</v>
      </c>
      <c r="E29" s="89" t="s">
        <v>20</v>
      </c>
      <c r="F29" s="130"/>
      <c r="G29" s="132"/>
      <c r="H29" s="132"/>
    </row>
    <row r="30" spans="2:8">
      <c r="B30" s="129"/>
      <c r="C30" s="89" t="s">
        <v>271</v>
      </c>
      <c r="D30" s="89">
        <v>4</v>
      </c>
      <c r="E30" s="89" t="s">
        <v>20</v>
      </c>
      <c r="F30" s="130"/>
      <c r="G30" s="133"/>
      <c r="H30" s="133"/>
    </row>
    <row r="31" spans="2:8">
      <c r="B31" s="129" t="s">
        <v>269</v>
      </c>
      <c r="C31" s="88" t="s">
        <v>70</v>
      </c>
      <c r="D31" s="88">
        <v>3</v>
      </c>
      <c r="E31" s="88" t="s">
        <v>20</v>
      </c>
      <c r="F31" s="155">
        <v>43.2</v>
      </c>
      <c r="G31" s="131" t="s">
        <v>368</v>
      </c>
      <c r="H31" s="152">
        <v>42569</v>
      </c>
    </row>
    <row r="32" spans="2:8">
      <c r="B32" s="129"/>
      <c r="C32" s="88" t="s">
        <v>156</v>
      </c>
      <c r="D32" s="88">
        <v>3</v>
      </c>
      <c r="E32" s="88" t="s">
        <v>34</v>
      </c>
      <c r="F32" s="155"/>
      <c r="G32" s="132"/>
      <c r="H32" s="153"/>
    </row>
    <row r="33" spans="2:8">
      <c r="B33" s="129"/>
      <c r="C33" s="88" t="s">
        <v>189</v>
      </c>
      <c r="D33" s="88">
        <v>2</v>
      </c>
      <c r="E33" s="88" t="s">
        <v>28</v>
      </c>
      <c r="F33" s="155"/>
      <c r="G33" s="132"/>
      <c r="H33" s="153"/>
    </row>
    <row r="34" spans="2:8">
      <c r="B34" s="129"/>
      <c r="C34" s="88" t="s">
        <v>69</v>
      </c>
      <c r="D34" s="88">
        <v>1</v>
      </c>
      <c r="E34" s="88" t="s">
        <v>20</v>
      </c>
      <c r="F34" s="155"/>
      <c r="G34" s="133"/>
      <c r="H34" s="154"/>
    </row>
    <row r="35" spans="2:8">
      <c r="B35" s="129" t="s">
        <v>795</v>
      </c>
      <c r="C35" s="88" t="s">
        <v>700</v>
      </c>
      <c r="D35" s="88">
        <v>1</v>
      </c>
      <c r="E35" s="88" t="s">
        <v>18</v>
      </c>
      <c r="F35" s="130">
        <v>44.59</v>
      </c>
      <c r="G35" s="131" t="s">
        <v>697</v>
      </c>
      <c r="H35" s="152">
        <v>42584</v>
      </c>
    </row>
    <row r="36" spans="2:8">
      <c r="B36" s="129"/>
      <c r="C36" s="88" t="s">
        <v>702</v>
      </c>
      <c r="D36" s="88">
        <v>5</v>
      </c>
      <c r="E36" s="88" t="s">
        <v>18</v>
      </c>
      <c r="F36" s="130"/>
      <c r="G36" s="132"/>
      <c r="H36" s="153"/>
    </row>
    <row r="37" spans="2:8">
      <c r="B37" s="129"/>
      <c r="C37" s="88" t="s">
        <v>23</v>
      </c>
      <c r="D37" s="88">
        <v>3</v>
      </c>
      <c r="E37" s="88" t="s">
        <v>18</v>
      </c>
      <c r="F37" s="130"/>
      <c r="G37" s="132"/>
      <c r="H37" s="153"/>
    </row>
    <row r="38" spans="2:8">
      <c r="B38" s="129"/>
      <c r="C38" s="88" t="s">
        <v>701</v>
      </c>
      <c r="D38" s="88">
        <v>5</v>
      </c>
      <c r="E38" s="88" t="s">
        <v>18</v>
      </c>
      <c r="F38" s="130"/>
      <c r="G38" s="133"/>
      <c r="H38" s="154"/>
    </row>
    <row r="39" spans="2:8">
      <c r="B39" s="129" t="s">
        <v>272</v>
      </c>
      <c r="C39" s="88" t="s">
        <v>69</v>
      </c>
      <c r="D39" s="88">
        <v>3</v>
      </c>
      <c r="E39" s="88" t="s">
        <v>298</v>
      </c>
      <c r="F39" s="130">
        <v>41.04</v>
      </c>
      <c r="G39" s="131" t="s">
        <v>297</v>
      </c>
      <c r="H39" s="152">
        <v>42604</v>
      </c>
    </row>
    <row r="40" spans="2:8">
      <c r="B40" s="129"/>
      <c r="C40" s="88" t="s">
        <v>73</v>
      </c>
      <c r="D40" s="88">
        <v>4</v>
      </c>
      <c r="E40" s="88" t="s">
        <v>298</v>
      </c>
      <c r="F40" s="130"/>
      <c r="G40" s="132"/>
      <c r="H40" s="132"/>
    </row>
    <row r="41" spans="2:8">
      <c r="B41" s="129"/>
      <c r="C41" s="88" t="s">
        <v>72</v>
      </c>
      <c r="D41" s="88">
        <v>3</v>
      </c>
      <c r="E41" s="88" t="s">
        <v>298</v>
      </c>
      <c r="F41" s="130"/>
      <c r="G41" s="132"/>
      <c r="H41" s="132"/>
    </row>
    <row r="42" spans="2:8">
      <c r="B42" s="129"/>
      <c r="C42" s="88" t="s">
        <v>159</v>
      </c>
      <c r="D42" s="88">
        <v>2</v>
      </c>
      <c r="E42" s="88" t="s">
        <v>298</v>
      </c>
      <c r="F42" s="130"/>
      <c r="G42" s="133"/>
      <c r="H42" s="133"/>
    </row>
    <row r="43" spans="2:8">
      <c r="B43" s="129" t="s">
        <v>796</v>
      </c>
      <c r="C43" s="88" t="s">
        <v>69</v>
      </c>
      <c r="D43" s="88">
        <v>1</v>
      </c>
      <c r="E43" s="88" t="s">
        <v>298</v>
      </c>
      <c r="F43" s="155">
        <v>41.2</v>
      </c>
      <c r="G43" s="131" t="s">
        <v>297</v>
      </c>
      <c r="H43" s="152">
        <v>42604</v>
      </c>
    </row>
    <row r="44" spans="2:8">
      <c r="B44" s="129"/>
      <c r="C44" s="88" t="s">
        <v>73</v>
      </c>
      <c r="D44" s="88">
        <v>4</v>
      </c>
      <c r="E44" s="88" t="s">
        <v>298</v>
      </c>
      <c r="F44" s="155"/>
      <c r="G44" s="132"/>
      <c r="H44" s="132"/>
    </row>
    <row r="45" spans="2:8">
      <c r="B45" s="129"/>
      <c r="C45" s="88" t="s">
        <v>72</v>
      </c>
      <c r="D45" s="88">
        <v>3</v>
      </c>
      <c r="E45" s="88" t="s">
        <v>298</v>
      </c>
      <c r="F45" s="155"/>
      <c r="G45" s="132"/>
      <c r="H45" s="132"/>
    </row>
    <row r="46" spans="2:8">
      <c r="B46" s="129"/>
      <c r="C46" s="88" t="s">
        <v>159</v>
      </c>
      <c r="D46" s="88">
        <v>2</v>
      </c>
      <c r="E46" s="88" t="s">
        <v>298</v>
      </c>
      <c r="F46" s="155"/>
      <c r="G46" s="133"/>
      <c r="H46" s="133"/>
    </row>
    <row r="47" spans="2:8">
      <c r="B47" s="129" t="s">
        <v>269</v>
      </c>
      <c r="C47" s="89" t="s">
        <v>270</v>
      </c>
      <c r="D47" s="89">
        <v>2</v>
      </c>
      <c r="E47" s="89" t="s">
        <v>20</v>
      </c>
      <c r="F47" s="130">
        <v>40.86</v>
      </c>
      <c r="G47" s="134" t="s">
        <v>567</v>
      </c>
      <c r="H47" s="137">
        <v>42624</v>
      </c>
    </row>
    <row r="48" spans="2:8">
      <c r="B48" s="129"/>
      <c r="C48" s="89" t="s">
        <v>75</v>
      </c>
      <c r="D48" s="89">
        <v>2</v>
      </c>
      <c r="E48" s="89" t="s">
        <v>20</v>
      </c>
      <c r="F48" s="130"/>
      <c r="G48" s="135"/>
      <c r="H48" s="138"/>
    </row>
    <row r="49" spans="2:8">
      <c r="B49" s="129"/>
      <c r="C49" s="89" t="s">
        <v>271</v>
      </c>
      <c r="D49" s="89">
        <v>4</v>
      </c>
      <c r="E49" s="89" t="s">
        <v>20</v>
      </c>
      <c r="F49" s="130"/>
      <c r="G49" s="135"/>
      <c r="H49" s="138"/>
    </row>
    <row r="50" spans="2:8">
      <c r="B50" s="129"/>
      <c r="C50" s="89" t="s">
        <v>129</v>
      </c>
      <c r="D50" s="89">
        <v>3</v>
      </c>
      <c r="E50" s="89" t="s">
        <v>20</v>
      </c>
      <c r="F50" s="130"/>
      <c r="G50" s="136"/>
      <c r="H50" s="139"/>
    </row>
    <row r="51" spans="2:8">
      <c r="B51" s="144" t="s">
        <v>269</v>
      </c>
      <c r="C51" s="88" t="s">
        <v>158</v>
      </c>
      <c r="D51" s="88">
        <v>2</v>
      </c>
      <c r="E51" s="88" t="s">
        <v>128</v>
      </c>
      <c r="F51" s="130">
        <v>42.05</v>
      </c>
      <c r="G51" s="131" t="s">
        <v>325</v>
      </c>
      <c r="H51" s="152">
        <v>42667</v>
      </c>
    </row>
    <row r="52" spans="2:8">
      <c r="B52" s="144"/>
      <c r="C52" s="89" t="s">
        <v>75</v>
      </c>
      <c r="D52" s="89">
        <v>2</v>
      </c>
      <c r="E52" s="89" t="s">
        <v>128</v>
      </c>
      <c r="F52" s="130"/>
      <c r="G52" s="132"/>
      <c r="H52" s="153"/>
    </row>
    <row r="53" spans="2:8">
      <c r="B53" s="144"/>
      <c r="C53" s="89" t="s">
        <v>160</v>
      </c>
      <c r="D53" s="89">
        <v>3</v>
      </c>
      <c r="E53" s="89" t="s">
        <v>38</v>
      </c>
      <c r="F53" s="130"/>
      <c r="G53" s="132"/>
      <c r="H53" s="153"/>
    </row>
    <row r="54" spans="2:8">
      <c r="B54" s="144"/>
      <c r="C54" s="89" t="s">
        <v>133</v>
      </c>
      <c r="D54" s="89">
        <v>3</v>
      </c>
      <c r="E54" s="89" t="s">
        <v>28</v>
      </c>
      <c r="F54" s="130"/>
      <c r="G54" s="133"/>
      <c r="H54" s="154"/>
    </row>
    <row r="55" spans="2:8">
      <c r="B55" s="129" t="s">
        <v>272</v>
      </c>
      <c r="C55" s="89" t="s">
        <v>158</v>
      </c>
      <c r="D55" s="89">
        <v>2</v>
      </c>
      <c r="E55" s="89" t="s">
        <v>128</v>
      </c>
      <c r="F55" s="130">
        <v>42.14</v>
      </c>
      <c r="G55" s="131" t="s">
        <v>325</v>
      </c>
      <c r="H55" s="152">
        <v>42667</v>
      </c>
    </row>
    <row r="56" spans="2:8">
      <c r="B56" s="129"/>
      <c r="C56" s="89" t="s">
        <v>75</v>
      </c>
      <c r="D56" s="89">
        <v>2</v>
      </c>
      <c r="E56" s="89" t="s">
        <v>128</v>
      </c>
      <c r="F56" s="130"/>
      <c r="G56" s="132"/>
      <c r="H56" s="153"/>
    </row>
    <row r="57" spans="2:8">
      <c r="B57" s="129"/>
      <c r="C57" s="89" t="s">
        <v>160</v>
      </c>
      <c r="D57" s="89">
        <v>3</v>
      </c>
      <c r="E57" s="89" t="s">
        <v>38</v>
      </c>
      <c r="F57" s="130"/>
      <c r="G57" s="132"/>
      <c r="H57" s="153"/>
    </row>
    <row r="58" spans="2:8">
      <c r="B58" s="129"/>
      <c r="C58" s="89" t="s">
        <v>133</v>
      </c>
      <c r="D58" s="89">
        <v>3</v>
      </c>
      <c r="E58" s="89" t="s">
        <v>28</v>
      </c>
      <c r="F58" s="130"/>
      <c r="G58" s="133"/>
      <c r="H58" s="154"/>
    </row>
    <row r="59" spans="2:8">
      <c r="B59" s="144" t="s">
        <v>269</v>
      </c>
      <c r="C59" s="89" t="s">
        <v>189</v>
      </c>
      <c r="D59" s="89">
        <v>2</v>
      </c>
      <c r="E59" s="89" t="s">
        <v>28</v>
      </c>
      <c r="F59" s="130">
        <v>43.64</v>
      </c>
      <c r="G59" s="131" t="s">
        <v>325</v>
      </c>
      <c r="H59" s="152">
        <v>42667</v>
      </c>
    </row>
    <row r="60" spans="2:8">
      <c r="B60" s="144"/>
      <c r="C60" s="89" t="s">
        <v>173</v>
      </c>
      <c r="D60" s="89">
        <v>3</v>
      </c>
      <c r="E60" s="89" t="s">
        <v>28</v>
      </c>
      <c r="F60" s="130"/>
      <c r="G60" s="132"/>
      <c r="H60" s="153"/>
    </row>
    <row r="61" spans="2:8">
      <c r="B61" s="144"/>
      <c r="C61" s="89" t="s">
        <v>69</v>
      </c>
      <c r="D61" s="89">
        <v>1</v>
      </c>
      <c r="E61" s="89" t="s">
        <v>128</v>
      </c>
      <c r="F61" s="130"/>
      <c r="G61" s="132"/>
      <c r="H61" s="153"/>
    </row>
    <row r="62" spans="2:8">
      <c r="B62" s="144"/>
      <c r="C62" s="89" t="s">
        <v>143</v>
      </c>
      <c r="D62" s="89">
        <v>4</v>
      </c>
      <c r="E62" s="89" t="s">
        <v>128</v>
      </c>
      <c r="F62" s="130"/>
      <c r="G62" s="133"/>
      <c r="H62" s="154"/>
    </row>
    <row r="63" spans="2:8">
      <c r="B63" s="129" t="s">
        <v>280</v>
      </c>
      <c r="C63" s="89" t="s">
        <v>66</v>
      </c>
      <c r="D63" s="89">
        <v>4</v>
      </c>
      <c r="E63" s="89" t="s">
        <v>28</v>
      </c>
      <c r="F63" s="143" t="s">
        <v>797</v>
      </c>
      <c r="G63" s="131" t="s">
        <v>310</v>
      </c>
      <c r="H63" s="152">
        <v>42492</v>
      </c>
    </row>
    <row r="64" spans="2:8">
      <c r="B64" s="129"/>
      <c r="C64" s="89" t="s">
        <v>160</v>
      </c>
      <c r="D64" s="89">
        <v>3</v>
      </c>
      <c r="E64" s="89" t="s">
        <v>38</v>
      </c>
      <c r="F64" s="143"/>
      <c r="G64" s="132"/>
      <c r="H64" s="132"/>
    </row>
    <row r="65" spans="2:8">
      <c r="B65" s="129"/>
      <c r="C65" s="89" t="s">
        <v>133</v>
      </c>
      <c r="D65" s="89">
        <v>3</v>
      </c>
      <c r="E65" s="89" t="s">
        <v>28</v>
      </c>
      <c r="F65" s="143"/>
      <c r="G65" s="132"/>
      <c r="H65" s="132"/>
    </row>
    <row r="66" spans="2:8">
      <c r="B66" s="129"/>
      <c r="C66" s="89" t="s">
        <v>163</v>
      </c>
      <c r="D66" s="89">
        <v>3</v>
      </c>
      <c r="E66" s="89" t="s">
        <v>34</v>
      </c>
      <c r="F66" s="143"/>
      <c r="G66" s="133"/>
      <c r="H66" s="133"/>
    </row>
    <row r="67" spans="2:8">
      <c r="B67" s="129" t="s">
        <v>322</v>
      </c>
      <c r="C67" s="89" t="s">
        <v>311</v>
      </c>
      <c r="D67" s="89">
        <v>2</v>
      </c>
      <c r="E67" s="89" t="s">
        <v>28</v>
      </c>
      <c r="F67" s="143" t="s">
        <v>798</v>
      </c>
      <c r="G67" s="131" t="s">
        <v>310</v>
      </c>
      <c r="H67" s="152">
        <v>42492</v>
      </c>
    </row>
    <row r="68" spans="2:8">
      <c r="B68" s="129"/>
      <c r="C68" s="89" t="s">
        <v>165</v>
      </c>
      <c r="D68" s="89">
        <v>4</v>
      </c>
      <c r="E68" s="89" t="s">
        <v>18</v>
      </c>
      <c r="F68" s="143"/>
      <c r="G68" s="132"/>
      <c r="H68" s="132"/>
    </row>
    <row r="69" spans="2:8">
      <c r="B69" s="129"/>
      <c r="C69" s="89" t="s">
        <v>66</v>
      </c>
      <c r="D69" s="89">
        <v>4</v>
      </c>
      <c r="E69" s="89" t="s">
        <v>28</v>
      </c>
      <c r="F69" s="143"/>
      <c r="G69" s="132"/>
      <c r="H69" s="132"/>
    </row>
    <row r="70" spans="2:8">
      <c r="B70" s="129"/>
      <c r="C70" s="89" t="s">
        <v>163</v>
      </c>
      <c r="D70" s="89">
        <v>3</v>
      </c>
      <c r="E70" s="89" t="s">
        <v>34</v>
      </c>
      <c r="F70" s="143"/>
      <c r="G70" s="133"/>
      <c r="H70" s="133"/>
    </row>
    <row r="71" spans="2:8">
      <c r="B71" s="129" t="s">
        <v>280</v>
      </c>
      <c r="C71" s="89" t="s">
        <v>163</v>
      </c>
      <c r="D71" s="89">
        <v>3</v>
      </c>
      <c r="E71" s="89" t="s">
        <v>34</v>
      </c>
      <c r="F71" s="143" t="s">
        <v>799</v>
      </c>
      <c r="G71" s="131" t="s">
        <v>226</v>
      </c>
      <c r="H71" s="152">
        <v>42506</v>
      </c>
    </row>
    <row r="72" spans="2:8">
      <c r="B72" s="129"/>
      <c r="C72" s="89" t="s">
        <v>271</v>
      </c>
      <c r="D72" s="89">
        <v>4</v>
      </c>
      <c r="E72" s="89" t="s">
        <v>20</v>
      </c>
      <c r="F72" s="143"/>
      <c r="G72" s="132"/>
      <c r="H72" s="132"/>
    </row>
    <row r="73" spans="2:8">
      <c r="B73" s="129"/>
      <c r="C73" s="89" t="s">
        <v>66</v>
      </c>
      <c r="D73" s="89">
        <v>4</v>
      </c>
      <c r="E73" s="89" t="s">
        <v>28</v>
      </c>
      <c r="F73" s="143"/>
      <c r="G73" s="132"/>
      <c r="H73" s="132"/>
    </row>
    <row r="74" spans="2:8">
      <c r="B74" s="129"/>
      <c r="C74" s="89" t="s">
        <v>133</v>
      </c>
      <c r="D74" s="89">
        <v>3</v>
      </c>
      <c r="E74" s="89" t="s">
        <v>28</v>
      </c>
      <c r="F74" s="143"/>
      <c r="G74" s="133"/>
      <c r="H74" s="133"/>
    </row>
    <row r="75" spans="2:8">
      <c r="B75" s="129" t="s">
        <v>322</v>
      </c>
      <c r="C75" s="89" t="s">
        <v>72</v>
      </c>
      <c r="D75" s="89">
        <v>3</v>
      </c>
      <c r="E75" s="89" t="s">
        <v>20</v>
      </c>
      <c r="F75" s="143" t="s">
        <v>800</v>
      </c>
      <c r="G75" s="131" t="s">
        <v>226</v>
      </c>
      <c r="H75" s="152">
        <v>42506</v>
      </c>
    </row>
    <row r="76" spans="2:8">
      <c r="B76" s="129"/>
      <c r="C76" s="89" t="s">
        <v>163</v>
      </c>
      <c r="D76" s="89">
        <v>3</v>
      </c>
      <c r="E76" s="89" t="s">
        <v>34</v>
      </c>
      <c r="F76" s="143"/>
      <c r="G76" s="132"/>
      <c r="H76" s="132"/>
    </row>
    <row r="77" spans="2:8">
      <c r="B77" s="129"/>
      <c r="C77" s="89" t="s">
        <v>66</v>
      </c>
      <c r="D77" s="89">
        <v>4</v>
      </c>
      <c r="E77" s="89" t="s">
        <v>28</v>
      </c>
      <c r="F77" s="143"/>
      <c r="G77" s="132"/>
      <c r="H77" s="132"/>
    </row>
    <row r="78" spans="2:8">
      <c r="B78" s="129"/>
      <c r="C78" s="89" t="s">
        <v>165</v>
      </c>
      <c r="D78" s="89">
        <v>4</v>
      </c>
      <c r="E78" s="89" t="s">
        <v>18</v>
      </c>
      <c r="F78" s="143"/>
      <c r="G78" s="133"/>
      <c r="H78" s="133"/>
    </row>
    <row r="79" spans="2:8">
      <c r="B79" s="129" t="s">
        <v>280</v>
      </c>
      <c r="C79" s="88" t="s">
        <v>301</v>
      </c>
      <c r="D79" s="88">
        <v>3</v>
      </c>
      <c r="E79" s="88" t="s">
        <v>34</v>
      </c>
      <c r="F79" s="130" t="s">
        <v>801</v>
      </c>
      <c r="G79" s="131" t="s">
        <v>297</v>
      </c>
      <c r="H79" s="152">
        <v>42604</v>
      </c>
    </row>
    <row r="80" spans="2:8">
      <c r="B80" s="129"/>
      <c r="C80" s="89" t="s">
        <v>160</v>
      </c>
      <c r="D80" s="89">
        <v>3</v>
      </c>
      <c r="E80" s="89" t="s">
        <v>38</v>
      </c>
      <c r="F80" s="130"/>
      <c r="G80" s="132"/>
      <c r="H80" s="132"/>
    </row>
    <row r="81" spans="2:8">
      <c r="B81" s="129"/>
      <c r="C81" s="88" t="s">
        <v>302</v>
      </c>
      <c r="D81" s="88">
        <v>1</v>
      </c>
      <c r="E81" s="88" t="s">
        <v>298</v>
      </c>
      <c r="F81" s="130"/>
      <c r="G81" s="132"/>
      <c r="H81" s="132"/>
    </row>
    <row r="82" spans="2:8">
      <c r="B82" s="129"/>
      <c r="C82" s="88" t="s">
        <v>309</v>
      </c>
      <c r="D82" s="88">
        <v>3</v>
      </c>
      <c r="E82" s="88" t="s">
        <v>298</v>
      </c>
      <c r="F82" s="130"/>
      <c r="G82" s="133"/>
      <c r="H82" s="133"/>
    </row>
    <row r="83" spans="2:8">
      <c r="B83" s="129" t="s">
        <v>802</v>
      </c>
      <c r="C83" s="88" t="s">
        <v>69</v>
      </c>
      <c r="D83" s="88">
        <v>3</v>
      </c>
      <c r="E83" s="88" t="s">
        <v>298</v>
      </c>
      <c r="F83" s="130" t="s">
        <v>803</v>
      </c>
      <c r="G83" s="131" t="s">
        <v>297</v>
      </c>
      <c r="H83" s="152">
        <v>42604</v>
      </c>
    </row>
    <row r="84" spans="2:8">
      <c r="B84" s="129"/>
      <c r="C84" s="88" t="s">
        <v>301</v>
      </c>
      <c r="D84" s="88">
        <v>3</v>
      </c>
      <c r="E84" s="88" t="s">
        <v>34</v>
      </c>
      <c r="F84" s="130"/>
      <c r="G84" s="132"/>
      <c r="H84" s="132"/>
    </row>
    <row r="85" spans="2:8">
      <c r="B85" s="129"/>
      <c r="C85" s="89" t="s">
        <v>160</v>
      </c>
      <c r="D85" s="89">
        <v>3</v>
      </c>
      <c r="E85" s="89" t="s">
        <v>38</v>
      </c>
      <c r="F85" s="130"/>
      <c r="G85" s="132"/>
      <c r="H85" s="132"/>
    </row>
    <row r="86" spans="2:8">
      <c r="B86" s="129"/>
      <c r="C86" s="89" t="s">
        <v>133</v>
      </c>
      <c r="D86" s="89">
        <v>3</v>
      </c>
      <c r="E86" s="89" t="s">
        <v>28</v>
      </c>
      <c r="F86" s="130"/>
      <c r="G86" s="133"/>
      <c r="H86" s="133"/>
    </row>
    <row r="87" spans="2:8">
      <c r="B87" s="129" t="s">
        <v>280</v>
      </c>
      <c r="C87" s="89" t="s">
        <v>104</v>
      </c>
      <c r="D87" s="89">
        <v>2</v>
      </c>
      <c r="E87" s="89" t="s">
        <v>38</v>
      </c>
      <c r="F87" s="143" t="s">
        <v>804</v>
      </c>
      <c r="G87" s="131" t="s">
        <v>325</v>
      </c>
      <c r="H87" s="152">
        <v>42667</v>
      </c>
    </row>
    <row r="88" spans="2:8">
      <c r="B88" s="129"/>
      <c r="C88" s="89" t="s">
        <v>160</v>
      </c>
      <c r="D88" s="89">
        <v>3</v>
      </c>
      <c r="E88" s="89" t="s">
        <v>38</v>
      </c>
      <c r="F88" s="143"/>
      <c r="G88" s="132"/>
      <c r="H88" s="153"/>
    </row>
    <row r="89" spans="2:8">
      <c r="B89" s="129"/>
      <c r="C89" s="89" t="s">
        <v>336</v>
      </c>
      <c r="D89" s="89">
        <v>2</v>
      </c>
      <c r="E89" s="89" t="s">
        <v>18</v>
      </c>
      <c r="F89" s="143"/>
      <c r="G89" s="132"/>
      <c r="H89" s="153"/>
    </row>
    <row r="90" spans="2:8">
      <c r="B90" s="129"/>
      <c r="C90" s="89" t="s">
        <v>105</v>
      </c>
      <c r="D90" s="89">
        <v>3</v>
      </c>
      <c r="E90" s="89" t="s">
        <v>28</v>
      </c>
      <c r="F90" s="143"/>
      <c r="G90" s="133"/>
      <c r="H90" s="154"/>
    </row>
    <row r="91" spans="2:8">
      <c r="B91" s="129" t="s">
        <v>322</v>
      </c>
      <c r="C91" s="89" t="s">
        <v>189</v>
      </c>
      <c r="D91" s="89">
        <v>2</v>
      </c>
      <c r="E91" s="89" t="s">
        <v>28</v>
      </c>
      <c r="F91" s="130">
        <v>3.3102</v>
      </c>
      <c r="G91" s="131" t="s">
        <v>325</v>
      </c>
      <c r="H91" s="152">
        <v>42667</v>
      </c>
    </row>
    <row r="92" spans="2:8">
      <c r="B92" s="129"/>
      <c r="C92" s="89" t="s">
        <v>160</v>
      </c>
      <c r="D92" s="89">
        <v>3</v>
      </c>
      <c r="E92" s="89" t="s">
        <v>38</v>
      </c>
      <c r="F92" s="130"/>
      <c r="G92" s="132"/>
      <c r="H92" s="153"/>
    </row>
    <row r="93" spans="2:8">
      <c r="B93" s="129"/>
      <c r="C93" s="89" t="s">
        <v>336</v>
      </c>
      <c r="D93" s="89">
        <v>2</v>
      </c>
      <c r="E93" s="89" t="s">
        <v>18</v>
      </c>
      <c r="F93" s="130"/>
      <c r="G93" s="132"/>
      <c r="H93" s="153"/>
    </row>
    <row r="94" spans="2:8">
      <c r="B94" s="129"/>
      <c r="C94" s="89" t="s">
        <v>158</v>
      </c>
      <c r="D94" s="89">
        <v>2</v>
      </c>
      <c r="E94" s="89" t="s">
        <v>128</v>
      </c>
      <c r="F94" s="130"/>
      <c r="G94" s="133"/>
      <c r="H94" s="154"/>
    </row>
    <row r="95" spans="2:8">
      <c r="B95" s="129" t="s">
        <v>322</v>
      </c>
      <c r="C95" s="89" t="s">
        <v>69</v>
      </c>
      <c r="D95" s="89">
        <v>1</v>
      </c>
      <c r="E95" s="89" t="s">
        <v>128</v>
      </c>
      <c r="F95" s="143" t="s">
        <v>805</v>
      </c>
      <c r="G95" s="131" t="s">
        <v>325</v>
      </c>
      <c r="H95" s="152">
        <v>42667</v>
      </c>
    </row>
    <row r="96" spans="2:8">
      <c r="B96" s="129"/>
      <c r="C96" s="89" t="s">
        <v>111</v>
      </c>
      <c r="D96" s="89">
        <v>1</v>
      </c>
      <c r="E96" s="89" t="s">
        <v>38</v>
      </c>
      <c r="F96" s="143"/>
      <c r="G96" s="132"/>
      <c r="H96" s="153"/>
    </row>
    <row r="97" spans="2:8">
      <c r="B97" s="129"/>
      <c r="C97" s="89" t="s">
        <v>337</v>
      </c>
      <c r="D97" s="89">
        <v>1</v>
      </c>
      <c r="E97" s="89" t="s">
        <v>128</v>
      </c>
      <c r="F97" s="143"/>
      <c r="G97" s="132"/>
      <c r="H97" s="153"/>
    </row>
    <row r="98" spans="2:8">
      <c r="B98" s="129"/>
      <c r="C98" s="89" t="s">
        <v>289</v>
      </c>
      <c r="D98" s="89">
        <v>1</v>
      </c>
      <c r="E98" s="89" t="s">
        <v>28</v>
      </c>
      <c r="F98" s="143"/>
      <c r="G98" s="133"/>
      <c r="H98" s="154"/>
    </row>
    <row r="99" spans="2:8">
      <c r="B99" s="129" t="s">
        <v>322</v>
      </c>
      <c r="C99" s="59" t="s">
        <v>69</v>
      </c>
      <c r="D99" s="59">
        <v>1</v>
      </c>
      <c r="E99" s="59" t="s">
        <v>128</v>
      </c>
      <c r="F99" s="143" t="s">
        <v>575</v>
      </c>
      <c r="G99" s="131" t="s">
        <v>325</v>
      </c>
      <c r="H99" s="152" t="s">
        <v>458</v>
      </c>
    </row>
    <row r="100" spans="2:8">
      <c r="B100" s="129"/>
      <c r="C100" s="59" t="s">
        <v>111</v>
      </c>
      <c r="D100" s="59">
        <v>1</v>
      </c>
      <c r="E100" s="59" t="s">
        <v>38</v>
      </c>
      <c r="F100" s="143"/>
      <c r="G100" s="132"/>
      <c r="H100" s="153"/>
    </row>
    <row r="101" spans="2:8">
      <c r="B101" s="129"/>
      <c r="C101" s="59" t="s">
        <v>337</v>
      </c>
      <c r="D101" s="59">
        <v>1</v>
      </c>
      <c r="E101" s="59" t="s">
        <v>128</v>
      </c>
      <c r="F101" s="143"/>
      <c r="G101" s="132"/>
      <c r="H101" s="153"/>
    </row>
    <row r="102" spans="2:8">
      <c r="B102" s="129"/>
      <c r="C102" s="59" t="s">
        <v>289</v>
      </c>
      <c r="D102" s="59">
        <v>1</v>
      </c>
      <c r="E102" s="59" t="s">
        <v>28</v>
      </c>
      <c r="F102" s="143"/>
      <c r="G102" s="133"/>
      <c r="H102" s="154"/>
    </row>
  </sheetData>
  <mergeCells count="100">
    <mergeCell ref="B3:B6"/>
    <mergeCell ref="F3:F6"/>
    <mergeCell ref="G3:G6"/>
    <mergeCell ref="H3:H6"/>
    <mergeCell ref="B7:B10"/>
    <mergeCell ref="F7:F10"/>
    <mergeCell ref="G7:G10"/>
    <mergeCell ref="H7:H10"/>
    <mergeCell ref="B11:B14"/>
    <mergeCell ref="F11:F14"/>
    <mergeCell ref="G11:G14"/>
    <mergeCell ref="H11:H14"/>
    <mergeCell ref="B15:B18"/>
    <mergeCell ref="F15:F18"/>
    <mergeCell ref="G15:G18"/>
    <mergeCell ref="H15:H18"/>
    <mergeCell ref="B19:B22"/>
    <mergeCell ref="F19:F22"/>
    <mergeCell ref="G19:G22"/>
    <mergeCell ref="H19:H22"/>
    <mergeCell ref="B23:B26"/>
    <mergeCell ref="F23:F26"/>
    <mergeCell ref="G23:G26"/>
    <mergeCell ref="H23:H26"/>
    <mergeCell ref="B27:B30"/>
    <mergeCell ref="F27:F30"/>
    <mergeCell ref="G27:G30"/>
    <mergeCell ref="H27:H30"/>
    <mergeCell ref="B31:B34"/>
    <mergeCell ref="F31:F34"/>
    <mergeCell ref="G31:G34"/>
    <mergeCell ref="H31:H34"/>
    <mergeCell ref="B35:B38"/>
    <mergeCell ref="F35:F38"/>
    <mergeCell ref="G35:G38"/>
    <mergeCell ref="H35:H38"/>
    <mergeCell ref="B39:B42"/>
    <mergeCell ref="F39:F42"/>
    <mergeCell ref="G39:G42"/>
    <mergeCell ref="H39:H42"/>
    <mergeCell ref="B43:B46"/>
    <mergeCell ref="F43:F46"/>
    <mergeCell ref="G43:G46"/>
    <mergeCell ref="H43:H46"/>
    <mergeCell ref="B47:B50"/>
    <mergeCell ref="F47:F50"/>
    <mergeCell ref="G47:G50"/>
    <mergeCell ref="H47:H50"/>
    <mergeCell ref="B51:B54"/>
    <mergeCell ref="F51:F54"/>
    <mergeCell ref="G51:G54"/>
    <mergeCell ref="H51:H54"/>
    <mergeCell ref="B59:B62"/>
    <mergeCell ref="F59:F62"/>
    <mergeCell ref="G59:G62"/>
    <mergeCell ref="H59:H62"/>
    <mergeCell ref="B55:B58"/>
    <mergeCell ref="F55:F58"/>
    <mergeCell ref="G55:G58"/>
    <mergeCell ref="H55:H58"/>
    <mergeCell ref="B63:B66"/>
    <mergeCell ref="F63:F66"/>
    <mergeCell ref="G63:G66"/>
    <mergeCell ref="H63:H66"/>
    <mergeCell ref="B67:B70"/>
    <mergeCell ref="F67:F70"/>
    <mergeCell ref="G67:G70"/>
    <mergeCell ref="H67:H70"/>
    <mergeCell ref="B71:B74"/>
    <mergeCell ref="F71:F74"/>
    <mergeCell ref="G71:G74"/>
    <mergeCell ref="H71:H74"/>
    <mergeCell ref="B75:B78"/>
    <mergeCell ref="F75:F78"/>
    <mergeCell ref="G75:G78"/>
    <mergeCell ref="H75:H78"/>
    <mergeCell ref="B79:B82"/>
    <mergeCell ref="F79:F82"/>
    <mergeCell ref="G79:G82"/>
    <mergeCell ref="H79:H82"/>
    <mergeCell ref="B83:B86"/>
    <mergeCell ref="F83:F86"/>
    <mergeCell ref="G83:G86"/>
    <mergeCell ref="H83:H86"/>
    <mergeCell ref="B87:B90"/>
    <mergeCell ref="F87:F90"/>
    <mergeCell ref="G87:G90"/>
    <mergeCell ref="H87:H90"/>
    <mergeCell ref="B91:B94"/>
    <mergeCell ref="F91:F94"/>
    <mergeCell ref="G91:G94"/>
    <mergeCell ref="H91:H94"/>
    <mergeCell ref="B95:B98"/>
    <mergeCell ref="F95:F98"/>
    <mergeCell ref="G95:G98"/>
    <mergeCell ref="H95:H98"/>
    <mergeCell ref="B99:B102"/>
    <mergeCell ref="F99:F102"/>
    <mergeCell ref="G99:G102"/>
    <mergeCell ref="H99:H102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0"/>
  <sheetViews>
    <sheetView workbookViewId="0">
      <selection activeCell="G7" sqref="G7:G10"/>
    </sheetView>
  </sheetViews>
  <sheetFormatPr defaultRowHeight="13.5"/>
  <cols>
    <col min="2" max="2" width="11.875" bestFit="1" customWidth="1"/>
    <col min="3" max="3" width="11.625" bestFit="1" customWidth="1"/>
    <col min="4" max="5" width="5.25" bestFit="1" customWidth="1"/>
    <col min="6" max="6" width="7.25" bestFit="1" customWidth="1"/>
    <col min="7" max="7" width="64.375" bestFit="1" customWidth="1"/>
    <col min="8" max="8" width="11.75" bestFit="1" customWidth="1"/>
  </cols>
  <sheetData>
    <row r="2" spans="2:8">
      <c r="B2" s="54" t="s">
        <v>11</v>
      </c>
      <c r="C2" s="54" t="s">
        <v>12</v>
      </c>
      <c r="D2" s="54" t="s">
        <v>13</v>
      </c>
      <c r="E2" s="54" t="s">
        <v>14</v>
      </c>
      <c r="F2" s="54" t="s">
        <v>15</v>
      </c>
      <c r="G2" s="89" t="s">
        <v>2</v>
      </c>
      <c r="H2" s="89" t="s">
        <v>457</v>
      </c>
    </row>
    <row r="3" spans="2:8">
      <c r="B3" s="144" t="s">
        <v>269</v>
      </c>
      <c r="C3" s="88" t="s">
        <v>182</v>
      </c>
      <c r="D3" s="88">
        <v>2</v>
      </c>
      <c r="E3" s="88" t="s">
        <v>34</v>
      </c>
      <c r="F3" s="129">
        <v>49.65</v>
      </c>
      <c r="G3" s="144" t="s">
        <v>310</v>
      </c>
      <c r="H3" s="156">
        <v>42492</v>
      </c>
    </row>
    <row r="4" spans="2:8">
      <c r="B4" s="144"/>
      <c r="C4" s="88" t="s">
        <v>273</v>
      </c>
      <c r="D4" s="88">
        <v>3</v>
      </c>
      <c r="E4" s="88" t="s">
        <v>276</v>
      </c>
      <c r="F4" s="129"/>
      <c r="G4" s="144"/>
      <c r="H4" s="144"/>
    </row>
    <row r="5" spans="2:8">
      <c r="B5" s="144"/>
      <c r="C5" s="88" t="s">
        <v>180</v>
      </c>
      <c r="D5" s="88">
        <v>1</v>
      </c>
      <c r="E5" s="88" t="s">
        <v>276</v>
      </c>
      <c r="F5" s="129"/>
      <c r="G5" s="144"/>
      <c r="H5" s="144"/>
    </row>
    <row r="6" spans="2:8">
      <c r="B6" s="144"/>
      <c r="C6" s="88" t="s">
        <v>275</v>
      </c>
      <c r="D6" s="88">
        <v>2</v>
      </c>
      <c r="E6" s="88" t="s">
        <v>276</v>
      </c>
      <c r="F6" s="129"/>
      <c r="G6" s="144"/>
      <c r="H6" s="144"/>
    </row>
    <row r="7" spans="2:8">
      <c r="B7" s="129" t="s">
        <v>272</v>
      </c>
      <c r="C7" s="88" t="s">
        <v>182</v>
      </c>
      <c r="D7" s="88">
        <v>2</v>
      </c>
      <c r="E7" s="88" t="s">
        <v>34</v>
      </c>
      <c r="F7" s="129">
        <v>49.68</v>
      </c>
      <c r="G7" s="144" t="s">
        <v>310</v>
      </c>
      <c r="H7" s="156">
        <v>42492</v>
      </c>
    </row>
    <row r="8" spans="2:8">
      <c r="B8" s="129"/>
      <c r="C8" s="88" t="s">
        <v>273</v>
      </c>
      <c r="D8" s="88">
        <v>3</v>
      </c>
      <c r="E8" s="88" t="s">
        <v>20</v>
      </c>
      <c r="F8" s="129"/>
      <c r="G8" s="144"/>
      <c r="H8" s="144"/>
    </row>
    <row r="9" spans="2:8">
      <c r="B9" s="129"/>
      <c r="C9" s="88" t="s">
        <v>180</v>
      </c>
      <c r="D9" s="88">
        <v>1</v>
      </c>
      <c r="E9" s="88" t="s">
        <v>20</v>
      </c>
      <c r="F9" s="129"/>
      <c r="G9" s="144"/>
      <c r="H9" s="144"/>
    </row>
    <row r="10" spans="2:8">
      <c r="B10" s="129"/>
      <c r="C10" s="88" t="s">
        <v>275</v>
      </c>
      <c r="D10" s="88">
        <v>2</v>
      </c>
      <c r="E10" s="88" t="s">
        <v>20</v>
      </c>
      <c r="F10" s="129"/>
      <c r="G10" s="144"/>
      <c r="H10" s="144"/>
    </row>
    <row r="11" spans="2:8">
      <c r="B11" s="129" t="s">
        <v>272</v>
      </c>
      <c r="C11" s="88" t="s">
        <v>182</v>
      </c>
      <c r="D11" s="88">
        <v>2</v>
      </c>
      <c r="E11" s="88" t="s">
        <v>34</v>
      </c>
      <c r="F11" s="129">
        <v>47.81</v>
      </c>
      <c r="G11" s="144" t="s">
        <v>226</v>
      </c>
      <c r="H11" s="156">
        <v>42506</v>
      </c>
    </row>
    <row r="12" spans="2:8">
      <c r="B12" s="129"/>
      <c r="C12" s="88" t="s">
        <v>273</v>
      </c>
      <c r="D12" s="88">
        <v>3</v>
      </c>
      <c r="E12" s="88" t="s">
        <v>20</v>
      </c>
      <c r="F12" s="129"/>
      <c r="G12" s="144"/>
      <c r="H12" s="144"/>
    </row>
    <row r="13" spans="2:8">
      <c r="B13" s="129"/>
      <c r="C13" s="88" t="s">
        <v>180</v>
      </c>
      <c r="D13" s="88">
        <v>1</v>
      </c>
      <c r="E13" s="88" t="s">
        <v>20</v>
      </c>
      <c r="F13" s="129"/>
      <c r="G13" s="144"/>
      <c r="H13" s="144"/>
    </row>
    <row r="14" spans="2:8">
      <c r="B14" s="129"/>
      <c r="C14" s="88" t="s">
        <v>186</v>
      </c>
      <c r="D14" s="88">
        <v>5</v>
      </c>
      <c r="E14" s="88" t="s">
        <v>18</v>
      </c>
      <c r="F14" s="129"/>
      <c r="G14" s="144"/>
      <c r="H14" s="144"/>
    </row>
    <row r="15" spans="2:8">
      <c r="B15" s="129" t="s">
        <v>272</v>
      </c>
      <c r="C15" s="88" t="s">
        <v>300</v>
      </c>
      <c r="D15" s="88">
        <v>2</v>
      </c>
      <c r="E15" s="88" t="s">
        <v>34</v>
      </c>
      <c r="F15" s="157">
        <v>50.4</v>
      </c>
      <c r="G15" s="144" t="s">
        <v>297</v>
      </c>
      <c r="H15" s="156">
        <v>42604</v>
      </c>
    </row>
    <row r="16" spans="2:8">
      <c r="B16" s="129"/>
      <c r="C16" s="88" t="s">
        <v>299</v>
      </c>
      <c r="D16" s="88">
        <v>3</v>
      </c>
      <c r="E16" s="88" t="s">
        <v>130</v>
      </c>
      <c r="F16" s="157"/>
      <c r="G16" s="144"/>
      <c r="H16" s="144"/>
    </row>
    <row r="17" spans="2:8">
      <c r="B17" s="129"/>
      <c r="C17" s="88" t="s">
        <v>180</v>
      </c>
      <c r="D17" s="88">
        <v>1</v>
      </c>
      <c r="E17" s="88" t="s">
        <v>130</v>
      </c>
      <c r="F17" s="157"/>
      <c r="G17" s="144"/>
      <c r="H17" s="144"/>
    </row>
    <row r="18" spans="2:8">
      <c r="B18" s="129"/>
      <c r="C18" s="88" t="s">
        <v>275</v>
      </c>
      <c r="D18" s="88">
        <v>2</v>
      </c>
      <c r="E18" s="88" t="s">
        <v>130</v>
      </c>
      <c r="F18" s="157"/>
      <c r="G18" s="144"/>
      <c r="H18" s="144"/>
    </row>
    <row r="19" spans="2:8">
      <c r="B19" s="129" t="s">
        <v>572</v>
      </c>
      <c r="C19" s="88" t="s">
        <v>300</v>
      </c>
      <c r="D19" s="88">
        <v>2</v>
      </c>
      <c r="E19" s="88" t="s">
        <v>34</v>
      </c>
      <c r="F19" s="129">
        <v>50.52</v>
      </c>
      <c r="G19" s="144" t="s">
        <v>297</v>
      </c>
      <c r="H19" s="156">
        <v>42604</v>
      </c>
    </row>
    <row r="20" spans="2:8">
      <c r="B20" s="129"/>
      <c r="C20" s="88" t="s">
        <v>299</v>
      </c>
      <c r="D20" s="88">
        <v>3</v>
      </c>
      <c r="E20" s="88" t="s">
        <v>130</v>
      </c>
      <c r="F20" s="129"/>
      <c r="G20" s="144"/>
      <c r="H20" s="144"/>
    </row>
    <row r="21" spans="2:8">
      <c r="B21" s="129"/>
      <c r="C21" s="88" t="s">
        <v>180</v>
      </c>
      <c r="D21" s="88">
        <v>1</v>
      </c>
      <c r="E21" s="88" t="s">
        <v>130</v>
      </c>
      <c r="F21" s="129"/>
      <c r="G21" s="144"/>
      <c r="H21" s="144"/>
    </row>
    <row r="22" spans="2:8">
      <c r="B22" s="129"/>
      <c r="C22" s="88" t="s">
        <v>275</v>
      </c>
      <c r="D22" s="88">
        <v>2</v>
      </c>
      <c r="E22" s="88" t="s">
        <v>130</v>
      </c>
      <c r="F22" s="129"/>
      <c r="G22" s="144"/>
      <c r="H22" s="144"/>
    </row>
    <row r="23" spans="2:8">
      <c r="B23" s="129" t="s">
        <v>272</v>
      </c>
      <c r="C23" s="88" t="s">
        <v>300</v>
      </c>
      <c r="D23" s="88">
        <v>2</v>
      </c>
      <c r="E23" s="88" t="s">
        <v>34</v>
      </c>
      <c r="F23" s="129">
        <v>50.13</v>
      </c>
      <c r="G23" s="144" t="s">
        <v>325</v>
      </c>
      <c r="H23" s="156">
        <v>42667</v>
      </c>
    </row>
    <row r="24" spans="2:8">
      <c r="B24" s="129"/>
      <c r="C24" s="88" t="s">
        <v>180</v>
      </c>
      <c r="D24" s="88">
        <v>1</v>
      </c>
      <c r="E24" s="88" t="s">
        <v>128</v>
      </c>
      <c r="F24" s="129"/>
      <c r="G24" s="144"/>
      <c r="H24" s="144"/>
    </row>
    <row r="25" spans="2:8">
      <c r="B25" s="129"/>
      <c r="C25" s="88" t="s">
        <v>274</v>
      </c>
      <c r="D25" s="88">
        <v>2</v>
      </c>
      <c r="E25" s="88" t="s">
        <v>128</v>
      </c>
      <c r="F25" s="129"/>
      <c r="G25" s="144"/>
      <c r="H25" s="144"/>
    </row>
    <row r="26" spans="2:8">
      <c r="B26" s="129"/>
      <c r="C26" s="88" t="s">
        <v>188</v>
      </c>
      <c r="D26" s="88">
        <v>3</v>
      </c>
      <c r="E26" s="88" t="s">
        <v>128</v>
      </c>
      <c r="F26" s="129"/>
      <c r="G26" s="144"/>
      <c r="H26" s="144"/>
    </row>
    <row r="27" spans="2:8">
      <c r="B27" s="129" t="s">
        <v>269</v>
      </c>
      <c r="C27" s="88" t="s">
        <v>300</v>
      </c>
      <c r="D27" s="88">
        <v>2</v>
      </c>
      <c r="E27" s="88" t="s">
        <v>34</v>
      </c>
      <c r="F27" s="129">
        <v>51.04</v>
      </c>
      <c r="G27" s="144" t="s">
        <v>325</v>
      </c>
      <c r="H27" s="156">
        <v>42667</v>
      </c>
    </row>
    <row r="28" spans="2:8">
      <c r="B28" s="129"/>
      <c r="C28" s="88" t="s">
        <v>180</v>
      </c>
      <c r="D28" s="88">
        <v>1</v>
      </c>
      <c r="E28" s="88" t="s">
        <v>128</v>
      </c>
      <c r="F28" s="129"/>
      <c r="G28" s="144"/>
      <c r="H28" s="144"/>
    </row>
    <row r="29" spans="2:8">
      <c r="B29" s="129"/>
      <c r="C29" s="88" t="s">
        <v>275</v>
      </c>
      <c r="D29" s="88">
        <v>2</v>
      </c>
      <c r="E29" s="88" t="s">
        <v>128</v>
      </c>
      <c r="F29" s="129"/>
      <c r="G29" s="144"/>
      <c r="H29" s="144"/>
    </row>
    <row r="30" spans="2:8">
      <c r="B30" s="129"/>
      <c r="C30" s="88" t="s">
        <v>188</v>
      </c>
      <c r="D30" s="88">
        <v>3</v>
      </c>
      <c r="E30" s="88" t="s">
        <v>128</v>
      </c>
      <c r="F30" s="129"/>
      <c r="G30" s="144"/>
      <c r="H30" s="144"/>
    </row>
    <row r="31" spans="2:8">
      <c r="B31" s="129" t="s">
        <v>269</v>
      </c>
      <c r="C31" s="88" t="s">
        <v>332</v>
      </c>
      <c r="D31" s="88">
        <v>4</v>
      </c>
      <c r="E31" s="88" t="s">
        <v>38</v>
      </c>
      <c r="F31" s="129">
        <v>53.23</v>
      </c>
      <c r="G31" s="144" t="s">
        <v>325</v>
      </c>
      <c r="H31" s="156">
        <v>42667</v>
      </c>
    </row>
    <row r="32" spans="2:8">
      <c r="B32" s="129"/>
      <c r="C32" s="88" t="s">
        <v>181</v>
      </c>
      <c r="D32" s="88">
        <v>4</v>
      </c>
      <c r="E32" s="88" t="s">
        <v>128</v>
      </c>
      <c r="F32" s="129"/>
      <c r="G32" s="144"/>
      <c r="H32" s="144"/>
    </row>
    <row r="33" spans="2:8">
      <c r="B33" s="129"/>
      <c r="C33" s="88" t="s">
        <v>333</v>
      </c>
      <c r="D33" s="88">
        <v>4</v>
      </c>
      <c r="E33" s="88" t="s">
        <v>128</v>
      </c>
      <c r="F33" s="129"/>
      <c r="G33" s="144"/>
      <c r="H33" s="144"/>
    </row>
    <row r="34" spans="2:8">
      <c r="B34" s="129"/>
      <c r="C34" s="88" t="s">
        <v>334</v>
      </c>
      <c r="D34" s="88">
        <v>4</v>
      </c>
      <c r="E34" s="88" t="s">
        <v>128</v>
      </c>
      <c r="F34" s="129"/>
      <c r="G34" s="144"/>
      <c r="H34" s="144"/>
    </row>
    <row r="35" spans="2:8">
      <c r="B35" s="129" t="s">
        <v>272</v>
      </c>
      <c r="C35" s="88" t="s">
        <v>332</v>
      </c>
      <c r="D35" s="88">
        <v>4</v>
      </c>
      <c r="E35" s="88" t="s">
        <v>38</v>
      </c>
      <c r="F35" s="129">
        <v>54.12</v>
      </c>
      <c r="G35" s="144" t="s">
        <v>325</v>
      </c>
      <c r="H35" s="156">
        <v>42667</v>
      </c>
    </row>
    <row r="36" spans="2:8">
      <c r="B36" s="129"/>
      <c r="C36" s="88" t="s">
        <v>181</v>
      </c>
      <c r="D36" s="88">
        <v>4</v>
      </c>
      <c r="E36" s="88" t="s">
        <v>128</v>
      </c>
      <c r="F36" s="129"/>
      <c r="G36" s="144"/>
      <c r="H36" s="144"/>
    </row>
    <row r="37" spans="2:8">
      <c r="B37" s="129"/>
      <c r="C37" s="88" t="s">
        <v>333</v>
      </c>
      <c r="D37" s="88">
        <v>4</v>
      </c>
      <c r="E37" s="88" t="s">
        <v>128</v>
      </c>
      <c r="F37" s="129"/>
      <c r="G37" s="144"/>
      <c r="H37" s="144"/>
    </row>
    <row r="38" spans="2:8">
      <c r="B38" s="129"/>
      <c r="C38" s="88" t="s">
        <v>334</v>
      </c>
      <c r="D38" s="88">
        <v>4</v>
      </c>
      <c r="E38" s="88" t="s">
        <v>128</v>
      </c>
      <c r="F38" s="129"/>
      <c r="G38" s="144"/>
      <c r="H38" s="144"/>
    </row>
    <row r="39" spans="2:8">
      <c r="B39" s="129" t="s">
        <v>280</v>
      </c>
      <c r="C39" s="88" t="s">
        <v>186</v>
      </c>
      <c r="D39" s="88">
        <v>5</v>
      </c>
      <c r="E39" s="88" t="s">
        <v>18</v>
      </c>
      <c r="F39" s="134" t="s">
        <v>806</v>
      </c>
      <c r="G39" s="144" t="s">
        <v>226</v>
      </c>
      <c r="H39" s="156">
        <v>42506</v>
      </c>
    </row>
    <row r="40" spans="2:8">
      <c r="B40" s="129"/>
      <c r="C40" s="88" t="s">
        <v>273</v>
      </c>
      <c r="D40" s="88">
        <v>3</v>
      </c>
      <c r="E40" s="88" t="s">
        <v>20</v>
      </c>
      <c r="F40" s="135"/>
      <c r="G40" s="144"/>
      <c r="H40" s="144"/>
    </row>
    <row r="41" spans="2:8">
      <c r="B41" s="129"/>
      <c r="C41" s="88" t="s">
        <v>180</v>
      </c>
      <c r="D41" s="88">
        <v>1</v>
      </c>
      <c r="E41" s="88" t="s">
        <v>20</v>
      </c>
      <c r="F41" s="135"/>
      <c r="G41" s="144"/>
      <c r="H41" s="144"/>
    </row>
    <row r="42" spans="2:8">
      <c r="B42" s="129"/>
      <c r="C42" s="88" t="s">
        <v>181</v>
      </c>
      <c r="D42" s="88">
        <v>4</v>
      </c>
      <c r="E42" s="88" t="s">
        <v>276</v>
      </c>
      <c r="F42" s="136"/>
      <c r="G42" s="144"/>
      <c r="H42" s="144"/>
    </row>
    <row r="43" spans="2:8">
      <c r="B43" s="129" t="s">
        <v>322</v>
      </c>
      <c r="C43" s="88" t="s">
        <v>180</v>
      </c>
      <c r="D43" s="88">
        <v>1</v>
      </c>
      <c r="E43" s="88" t="s">
        <v>128</v>
      </c>
      <c r="F43" s="129" t="s">
        <v>807</v>
      </c>
      <c r="G43" s="144" t="s">
        <v>325</v>
      </c>
      <c r="H43" s="156">
        <v>42667</v>
      </c>
    </row>
    <row r="44" spans="2:8">
      <c r="B44" s="129"/>
      <c r="C44" s="88" t="s">
        <v>188</v>
      </c>
      <c r="D44" s="88">
        <v>3</v>
      </c>
      <c r="E44" s="88" t="s">
        <v>128</v>
      </c>
      <c r="F44" s="129"/>
      <c r="G44" s="144"/>
      <c r="H44" s="144"/>
    </row>
    <row r="45" spans="2:8">
      <c r="B45" s="129"/>
      <c r="C45" s="88" t="s">
        <v>181</v>
      </c>
      <c r="D45" s="88">
        <v>4</v>
      </c>
      <c r="E45" s="88" t="s">
        <v>128</v>
      </c>
      <c r="F45" s="129"/>
      <c r="G45" s="144"/>
      <c r="H45" s="144"/>
    </row>
    <row r="46" spans="2:8">
      <c r="B46" s="129"/>
      <c r="C46" s="88" t="s">
        <v>277</v>
      </c>
      <c r="D46" s="88">
        <v>3</v>
      </c>
      <c r="E46" s="88" t="s">
        <v>31</v>
      </c>
      <c r="F46" s="129"/>
      <c r="G46" s="144"/>
      <c r="H46" s="144"/>
    </row>
    <row r="47" spans="2:8">
      <c r="B47" s="158" t="s">
        <v>280</v>
      </c>
      <c r="C47" s="90" t="s">
        <v>277</v>
      </c>
      <c r="D47" s="90">
        <v>3</v>
      </c>
      <c r="E47" s="90" t="s">
        <v>31</v>
      </c>
      <c r="F47" s="158" t="s">
        <v>808</v>
      </c>
      <c r="G47" s="158" t="s">
        <v>325</v>
      </c>
      <c r="H47" s="159">
        <v>42667</v>
      </c>
    </row>
    <row r="48" spans="2:8">
      <c r="B48" s="158"/>
      <c r="C48" s="90" t="s">
        <v>188</v>
      </c>
      <c r="D48" s="90">
        <v>3</v>
      </c>
      <c r="E48" s="90" t="s">
        <v>128</v>
      </c>
      <c r="F48" s="158"/>
      <c r="G48" s="158"/>
      <c r="H48" s="158"/>
    </row>
    <row r="49" spans="2:8">
      <c r="B49" s="158"/>
      <c r="C49" s="90" t="s">
        <v>180</v>
      </c>
      <c r="D49" s="90">
        <v>1</v>
      </c>
      <c r="E49" s="90" t="s">
        <v>128</v>
      </c>
      <c r="F49" s="158"/>
      <c r="G49" s="158"/>
      <c r="H49" s="158"/>
    </row>
    <row r="50" spans="2:8">
      <c r="B50" s="158"/>
      <c r="C50" s="90" t="s">
        <v>181</v>
      </c>
      <c r="D50" s="90">
        <v>4</v>
      </c>
      <c r="E50" s="90" t="s">
        <v>128</v>
      </c>
      <c r="F50" s="158"/>
      <c r="G50" s="158"/>
      <c r="H50" s="158"/>
    </row>
  </sheetData>
  <mergeCells count="48">
    <mergeCell ref="B43:B46"/>
    <mergeCell ref="F43:F46"/>
    <mergeCell ref="G43:G46"/>
    <mergeCell ref="H43:H46"/>
    <mergeCell ref="B47:B50"/>
    <mergeCell ref="F47:F50"/>
    <mergeCell ref="G47:G50"/>
    <mergeCell ref="H47:H50"/>
    <mergeCell ref="B35:B38"/>
    <mergeCell ref="F35:F38"/>
    <mergeCell ref="G35:G38"/>
    <mergeCell ref="H35:H38"/>
    <mergeCell ref="B39:B42"/>
    <mergeCell ref="F39:F42"/>
    <mergeCell ref="G39:G42"/>
    <mergeCell ref="H39:H42"/>
    <mergeCell ref="B27:B30"/>
    <mergeCell ref="F27:F30"/>
    <mergeCell ref="G27:G30"/>
    <mergeCell ref="H27:H30"/>
    <mergeCell ref="B31:B34"/>
    <mergeCell ref="F31:F34"/>
    <mergeCell ref="G31:G34"/>
    <mergeCell ref="H31:H34"/>
    <mergeCell ref="B19:B22"/>
    <mergeCell ref="F19:F22"/>
    <mergeCell ref="G19:G22"/>
    <mergeCell ref="H19:H22"/>
    <mergeCell ref="B23:B26"/>
    <mergeCell ref="F23:F26"/>
    <mergeCell ref="G23:G26"/>
    <mergeCell ref="H23:H26"/>
    <mergeCell ref="B11:B14"/>
    <mergeCell ref="F11:F14"/>
    <mergeCell ref="G11:G14"/>
    <mergeCell ref="H11:H14"/>
    <mergeCell ref="B15:B18"/>
    <mergeCell ref="F15:F18"/>
    <mergeCell ref="G15:G18"/>
    <mergeCell ref="H15:H18"/>
    <mergeCell ref="B3:B6"/>
    <mergeCell ref="F3:F6"/>
    <mergeCell ref="G3:G6"/>
    <mergeCell ref="H3:H6"/>
    <mergeCell ref="B7:B10"/>
    <mergeCell ref="F7:F10"/>
    <mergeCell ref="G7:G10"/>
    <mergeCell ref="H7:H10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O101"/>
  <sheetViews>
    <sheetView workbookViewId="0">
      <selection activeCell="B29" sqref="B29:G29"/>
    </sheetView>
  </sheetViews>
  <sheetFormatPr defaultRowHeight="13.5"/>
  <cols>
    <col min="1" max="1" width="9.875" customWidth="1"/>
    <col min="2" max="2" width="13.5" customWidth="1"/>
    <col min="3" max="3" width="3.875" style="1" customWidth="1"/>
    <col min="4" max="4" width="8.25" customWidth="1"/>
    <col min="5" max="5" width="5.5" style="4" customWidth="1"/>
    <col min="6" max="6" width="64.375" style="5" customWidth="1"/>
    <col min="7" max="7" width="9.25" customWidth="1"/>
    <col min="8" max="8" width="9.25" style="1" customWidth="1"/>
    <col min="12" max="12" width="21.75" customWidth="1"/>
    <col min="13" max="13" width="16.125" customWidth="1"/>
  </cols>
  <sheetData>
    <row r="1" spans="1:15">
      <c r="A1" s="127" t="s">
        <v>399</v>
      </c>
      <c r="B1" s="127"/>
      <c r="C1" s="127"/>
      <c r="D1" s="127"/>
      <c r="E1" s="127"/>
      <c r="F1" s="127"/>
      <c r="G1" s="127"/>
      <c r="H1" s="128"/>
      <c r="I1" s="2"/>
      <c r="J1" s="3"/>
      <c r="K1" s="3"/>
      <c r="L1" s="3"/>
      <c r="M1" s="3"/>
      <c r="N1" s="3"/>
      <c r="O1" s="3"/>
    </row>
    <row r="2" spans="1:15">
      <c r="A2" s="73" t="s">
        <v>4</v>
      </c>
      <c r="B2" s="74" t="s">
        <v>0</v>
      </c>
      <c r="C2" s="74" t="s">
        <v>7</v>
      </c>
      <c r="D2" s="75" t="s">
        <v>1</v>
      </c>
      <c r="E2" s="69" t="s">
        <v>8</v>
      </c>
      <c r="F2" s="74" t="s">
        <v>2</v>
      </c>
      <c r="G2" s="74" t="s">
        <v>3</v>
      </c>
      <c r="H2" s="2"/>
      <c r="I2" s="3"/>
      <c r="J2" s="3"/>
      <c r="K2" s="3"/>
      <c r="L2" s="3"/>
      <c r="M2" s="3"/>
      <c r="N2" s="3"/>
    </row>
    <row r="3" spans="1:15" hidden="1">
      <c r="A3" s="12" t="s">
        <v>402</v>
      </c>
      <c r="B3" s="58" t="s">
        <v>179</v>
      </c>
      <c r="C3" s="61">
        <v>3</v>
      </c>
      <c r="D3" s="39">
        <v>12.24</v>
      </c>
      <c r="E3" s="20">
        <v>1.3</v>
      </c>
      <c r="F3" s="12" t="s">
        <v>401</v>
      </c>
      <c r="G3" s="16">
        <v>42231</v>
      </c>
      <c r="H3" s="2"/>
      <c r="I3" s="3"/>
      <c r="J3" s="3"/>
      <c r="K3" s="3"/>
      <c r="L3" s="3"/>
      <c r="M3" s="3"/>
      <c r="N3" s="3"/>
    </row>
    <row r="4" spans="1:15" hidden="1">
      <c r="A4" s="22" t="s">
        <v>411</v>
      </c>
      <c r="B4" s="22" t="s">
        <v>219</v>
      </c>
      <c r="C4" s="61">
        <v>1</v>
      </c>
      <c r="D4" s="57">
        <v>12.68</v>
      </c>
      <c r="E4" s="57">
        <v>0.2</v>
      </c>
      <c r="F4" s="12" t="s">
        <v>400</v>
      </c>
      <c r="G4" s="16">
        <v>42140</v>
      </c>
      <c r="H4" s="2"/>
      <c r="I4" s="3"/>
      <c r="J4" s="3"/>
      <c r="K4" s="3"/>
      <c r="L4" s="3"/>
      <c r="M4" s="3"/>
      <c r="N4" s="3"/>
    </row>
    <row r="5" spans="1:15" hidden="1">
      <c r="A5" s="58" t="s">
        <v>414</v>
      </c>
      <c r="B5" s="59" t="s">
        <v>182</v>
      </c>
      <c r="C5" s="61">
        <v>2</v>
      </c>
      <c r="D5" s="57">
        <v>13.43</v>
      </c>
      <c r="E5" s="57">
        <v>1.1000000000000001</v>
      </c>
      <c r="F5" s="12" t="s">
        <v>403</v>
      </c>
      <c r="G5" s="16">
        <v>42203</v>
      </c>
      <c r="H5" s="2"/>
      <c r="I5" s="3"/>
      <c r="J5" s="3"/>
      <c r="K5" s="3"/>
      <c r="L5" s="3"/>
      <c r="M5" s="3"/>
      <c r="N5" s="3"/>
    </row>
    <row r="6" spans="1:15" hidden="1">
      <c r="A6" s="22" t="s">
        <v>412</v>
      </c>
      <c r="B6" s="22" t="s">
        <v>218</v>
      </c>
      <c r="C6" s="61">
        <v>1</v>
      </c>
      <c r="D6" s="14">
        <v>13.63</v>
      </c>
      <c r="E6" s="14">
        <v>-0.3</v>
      </c>
      <c r="F6" s="12" t="s">
        <v>413</v>
      </c>
      <c r="G6" s="16">
        <v>42106</v>
      </c>
      <c r="H6" s="2"/>
      <c r="I6" s="3"/>
      <c r="J6" s="3"/>
      <c r="K6" s="3"/>
      <c r="L6" s="3"/>
      <c r="M6" s="3"/>
      <c r="N6" s="3"/>
    </row>
    <row r="7" spans="1:15" hidden="1">
      <c r="A7" s="58" t="s">
        <v>410</v>
      </c>
      <c r="B7" s="59" t="s">
        <v>275</v>
      </c>
      <c r="C7" s="61">
        <v>2</v>
      </c>
      <c r="D7" s="57">
        <v>14.01</v>
      </c>
      <c r="E7" s="57">
        <v>0.9</v>
      </c>
      <c r="F7" s="12" t="s">
        <v>310</v>
      </c>
      <c r="G7" s="16">
        <v>42126</v>
      </c>
      <c r="H7" s="2"/>
      <c r="I7" s="3"/>
      <c r="J7" s="3"/>
      <c r="K7" s="3"/>
      <c r="L7" s="3"/>
      <c r="M7" s="3"/>
      <c r="N7" s="3"/>
    </row>
    <row r="8" spans="1:15" hidden="1">
      <c r="A8" s="59" t="s">
        <v>402</v>
      </c>
      <c r="B8" s="58" t="s">
        <v>323</v>
      </c>
      <c r="C8" s="61">
        <v>2</v>
      </c>
      <c r="D8" s="60">
        <v>14.4</v>
      </c>
      <c r="E8" s="20">
        <v>-2.2999999999999998</v>
      </c>
      <c r="F8" s="12" t="s">
        <v>325</v>
      </c>
      <c r="G8" s="16">
        <v>42301</v>
      </c>
      <c r="H8" s="2"/>
      <c r="I8" s="3"/>
      <c r="J8" s="3"/>
      <c r="K8" s="3"/>
      <c r="L8" s="3"/>
      <c r="M8" s="3"/>
      <c r="N8" s="3"/>
    </row>
    <row r="9" spans="1:15" hidden="1">
      <c r="A9" s="58" t="s">
        <v>417</v>
      </c>
      <c r="B9" s="58" t="s">
        <v>179</v>
      </c>
      <c r="C9" s="61">
        <v>3</v>
      </c>
      <c r="D9" s="57">
        <v>25.34</v>
      </c>
      <c r="E9" s="57">
        <v>1.6</v>
      </c>
      <c r="F9" s="58" t="s">
        <v>310</v>
      </c>
      <c r="G9" s="16">
        <v>42126</v>
      </c>
      <c r="H9" s="2"/>
      <c r="I9" s="3"/>
      <c r="J9" s="3"/>
      <c r="K9" s="3"/>
      <c r="L9" s="3"/>
      <c r="M9" s="3"/>
      <c r="N9" s="3"/>
    </row>
    <row r="10" spans="1:15" hidden="1">
      <c r="A10" s="58" t="s">
        <v>417</v>
      </c>
      <c r="B10" s="58" t="s">
        <v>180</v>
      </c>
      <c r="C10" s="61">
        <v>1</v>
      </c>
      <c r="D10" s="57">
        <v>25.89</v>
      </c>
      <c r="E10" s="57">
        <v>-0.2</v>
      </c>
      <c r="F10" s="12" t="s">
        <v>400</v>
      </c>
      <c r="G10" s="16">
        <v>42140</v>
      </c>
      <c r="H10" s="2"/>
      <c r="I10" s="3"/>
      <c r="J10" s="3"/>
      <c r="K10" s="3"/>
      <c r="L10" s="3"/>
      <c r="M10" s="3"/>
      <c r="N10" s="3"/>
    </row>
    <row r="11" spans="1:15" hidden="1">
      <c r="A11" s="22" t="s">
        <v>415</v>
      </c>
      <c r="B11" s="22" t="s">
        <v>223</v>
      </c>
      <c r="C11" s="61">
        <v>2</v>
      </c>
      <c r="D11" s="14">
        <v>27.96</v>
      </c>
      <c r="E11" s="14">
        <v>-0.3</v>
      </c>
      <c r="F11" s="22" t="s">
        <v>194</v>
      </c>
      <c r="G11" s="16">
        <v>42106</v>
      </c>
      <c r="H11" s="2"/>
      <c r="I11" s="3"/>
      <c r="J11" s="3"/>
      <c r="K11" s="3"/>
      <c r="L11" s="3"/>
      <c r="M11" s="3"/>
      <c r="N11" s="3"/>
    </row>
    <row r="12" spans="1:15" hidden="1">
      <c r="A12" s="22" t="s">
        <v>416</v>
      </c>
      <c r="B12" s="22" t="s">
        <v>222</v>
      </c>
      <c r="C12" s="61">
        <v>2</v>
      </c>
      <c r="D12" s="14">
        <v>28.87</v>
      </c>
      <c r="E12" s="20">
        <v>-0.3</v>
      </c>
      <c r="F12" s="12" t="s">
        <v>404</v>
      </c>
      <c r="G12" s="16">
        <v>42106</v>
      </c>
      <c r="H12" s="2"/>
      <c r="I12" s="3"/>
      <c r="J12" s="3"/>
      <c r="K12" s="3"/>
      <c r="L12" s="3"/>
      <c r="M12" s="3"/>
      <c r="N12" s="3"/>
    </row>
    <row r="13" spans="1:15" hidden="1">
      <c r="A13" s="11" t="s">
        <v>415</v>
      </c>
      <c r="B13" s="11" t="s">
        <v>221</v>
      </c>
      <c r="C13" s="61">
        <v>2</v>
      </c>
      <c r="D13" s="14">
        <v>29.21</v>
      </c>
      <c r="E13" s="14">
        <v>-0.3</v>
      </c>
      <c r="F13" s="11" t="s">
        <v>194</v>
      </c>
      <c r="G13" s="16">
        <v>42106</v>
      </c>
      <c r="H13" s="2"/>
      <c r="I13" s="3"/>
      <c r="J13" s="3"/>
      <c r="K13" s="3"/>
      <c r="L13" s="3"/>
      <c r="M13" s="3"/>
      <c r="N13" s="3"/>
    </row>
    <row r="14" spans="1:15" hidden="1">
      <c r="A14" s="12" t="s">
        <v>418</v>
      </c>
      <c r="B14" s="12" t="s">
        <v>181</v>
      </c>
      <c r="C14" s="61">
        <v>4</v>
      </c>
      <c r="D14" s="57">
        <v>61.35</v>
      </c>
      <c r="E14" s="14"/>
      <c r="F14" s="12" t="s">
        <v>150</v>
      </c>
      <c r="G14" s="16">
        <v>42112</v>
      </c>
      <c r="H14"/>
    </row>
    <row r="15" spans="1:15" hidden="1">
      <c r="A15" s="12" t="s">
        <v>419</v>
      </c>
      <c r="B15" s="12" t="s">
        <v>275</v>
      </c>
      <c r="C15" s="61">
        <v>2</v>
      </c>
      <c r="D15" s="57">
        <v>66.959999999999994</v>
      </c>
      <c r="E15" s="14"/>
      <c r="F15" s="12" t="s">
        <v>400</v>
      </c>
      <c r="G15" s="16">
        <v>42140</v>
      </c>
      <c r="H15"/>
    </row>
    <row r="16" spans="1:15" hidden="1">
      <c r="A16" s="12" t="s">
        <v>405</v>
      </c>
      <c r="B16" s="12" t="s">
        <v>274</v>
      </c>
      <c r="C16" s="61">
        <v>2</v>
      </c>
      <c r="D16" s="57">
        <v>68.36</v>
      </c>
      <c r="E16" s="14"/>
      <c r="F16" s="12" t="s">
        <v>400</v>
      </c>
      <c r="G16" s="16">
        <v>42140</v>
      </c>
      <c r="H16"/>
    </row>
    <row r="17" spans="1:8" hidden="1">
      <c r="A17" s="12" t="s">
        <v>406</v>
      </c>
      <c r="B17" s="12" t="s">
        <v>181</v>
      </c>
      <c r="C17" s="61">
        <v>4</v>
      </c>
      <c r="D17" s="39" t="s">
        <v>420</v>
      </c>
      <c r="E17" s="14"/>
      <c r="F17" s="12" t="s">
        <v>407</v>
      </c>
      <c r="G17" s="16">
        <v>42259</v>
      </c>
      <c r="H17"/>
    </row>
    <row r="18" spans="1:8" hidden="1">
      <c r="A18" s="58" t="s">
        <v>378</v>
      </c>
      <c r="B18" s="58" t="s">
        <v>181</v>
      </c>
      <c r="C18" s="61">
        <v>4</v>
      </c>
      <c r="D18" s="14" t="s">
        <v>424</v>
      </c>
      <c r="E18" s="14"/>
      <c r="F18" s="12" t="s">
        <v>408</v>
      </c>
      <c r="G18" s="16">
        <v>42210</v>
      </c>
      <c r="H18"/>
    </row>
    <row r="19" spans="1:8" hidden="1">
      <c r="A19" s="22" t="s">
        <v>421</v>
      </c>
      <c r="B19" s="22" t="s">
        <v>224</v>
      </c>
      <c r="C19" s="40">
        <v>3</v>
      </c>
      <c r="D19" s="57" t="s">
        <v>422</v>
      </c>
      <c r="E19" s="14"/>
      <c r="F19" s="12" t="s">
        <v>325</v>
      </c>
      <c r="G19" s="16">
        <v>42301</v>
      </c>
      <c r="H19"/>
    </row>
    <row r="20" spans="1:8" hidden="1">
      <c r="A20" s="12" t="s">
        <v>423</v>
      </c>
      <c r="B20" s="12" t="s">
        <v>19</v>
      </c>
      <c r="C20" s="61">
        <v>1</v>
      </c>
      <c r="D20" s="57" t="s">
        <v>330</v>
      </c>
      <c r="E20" s="14"/>
      <c r="F20" s="12" t="s">
        <v>325</v>
      </c>
      <c r="G20" s="16">
        <v>42301</v>
      </c>
      <c r="H20"/>
    </row>
    <row r="21" spans="1:8" hidden="1">
      <c r="A21" s="12" t="s">
        <v>426</v>
      </c>
      <c r="B21" s="58" t="s">
        <v>19</v>
      </c>
      <c r="C21" s="61">
        <v>1</v>
      </c>
      <c r="D21" s="57" t="s">
        <v>427</v>
      </c>
      <c r="E21" s="20"/>
      <c r="F21" s="12" t="s">
        <v>10</v>
      </c>
      <c r="G21" s="16">
        <v>42280</v>
      </c>
      <c r="H21"/>
    </row>
    <row r="22" spans="1:8" hidden="1">
      <c r="A22" s="12" t="s">
        <v>425</v>
      </c>
      <c r="B22" s="59" t="s">
        <v>277</v>
      </c>
      <c r="C22" s="61">
        <v>3</v>
      </c>
      <c r="D22" s="57" t="s">
        <v>409</v>
      </c>
      <c r="E22" s="20"/>
      <c r="F22" s="12" t="s">
        <v>403</v>
      </c>
      <c r="G22" s="16">
        <v>42203</v>
      </c>
      <c r="H22"/>
    </row>
    <row r="23" spans="1:8" hidden="1">
      <c r="A23" s="12" t="s">
        <v>428</v>
      </c>
      <c r="B23" s="12" t="s">
        <v>19</v>
      </c>
      <c r="C23" s="61">
        <v>1</v>
      </c>
      <c r="D23" s="57" t="s">
        <v>927</v>
      </c>
      <c r="E23" s="20"/>
      <c r="F23" s="12" t="s">
        <v>325</v>
      </c>
      <c r="G23" s="16">
        <v>42301</v>
      </c>
      <c r="H23"/>
    </row>
    <row r="24" spans="1:8" hidden="1">
      <c r="A24" s="12" t="s">
        <v>446</v>
      </c>
      <c r="B24" s="13" t="s">
        <v>277</v>
      </c>
      <c r="C24" s="61">
        <v>3</v>
      </c>
      <c r="D24" s="57" t="s">
        <v>447</v>
      </c>
      <c r="E24" s="20"/>
      <c r="F24" s="17" t="s">
        <v>449</v>
      </c>
      <c r="G24" s="19">
        <v>42189</v>
      </c>
      <c r="H24"/>
    </row>
    <row r="25" spans="1:8" hidden="1">
      <c r="A25" s="12" t="s">
        <v>429</v>
      </c>
      <c r="B25" s="13" t="s">
        <v>277</v>
      </c>
      <c r="C25" s="61">
        <v>3</v>
      </c>
      <c r="D25" s="57" t="s">
        <v>430</v>
      </c>
      <c r="E25" s="20"/>
      <c r="F25" s="12" t="s">
        <v>400</v>
      </c>
      <c r="G25" s="16">
        <v>42140</v>
      </c>
      <c r="H25"/>
    </row>
    <row r="26" spans="1:8">
      <c r="A26" s="12" t="s">
        <v>145</v>
      </c>
      <c r="B26" s="12" t="s">
        <v>183</v>
      </c>
      <c r="C26" s="18">
        <v>4</v>
      </c>
      <c r="D26" s="57">
        <v>5.25</v>
      </c>
      <c r="E26" s="20"/>
      <c r="F26" s="12" t="s">
        <v>400</v>
      </c>
      <c r="G26" s="16">
        <v>42140</v>
      </c>
      <c r="H26"/>
    </row>
    <row r="27" spans="1:8">
      <c r="A27" s="13" t="s">
        <v>324</v>
      </c>
      <c r="B27" s="12" t="s">
        <v>182</v>
      </c>
      <c r="C27" s="61">
        <v>2</v>
      </c>
      <c r="D27" s="57">
        <v>5.19</v>
      </c>
      <c r="E27" s="21">
        <v>0</v>
      </c>
      <c r="F27" s="12" t="s">
        <v>310</v>
      </c>
      <c r="G27" s="16">
        <v>42126</v>
      </c>
      <c r="H27"/>
    </row>
    <row r="28" spans="1:8">
      <c r="A28" s="12" t="s">
        <v>47</v>
      </c>
      <c r="B28" s="12" t="s">
        <v>182</v>
      </c>
      <c r="C28" s="61">
        <v>2</v>
      </c>
      <c r="D28" s="60">
        <v>1.3</v>
      </c>
      <c r="E28" s="15">
        <v>0</v>
      </c>
      <c r="F28" s="12" t="s">
        <v>150</v>
      </c>
      <c r="G28" s="16">
        <v>42112</v>
      </c>
      <c r="H28"/>
    </row>
    <row r="29" spans="1:8">
      <c r="A29" s="12" t="s">
        <v>119</v>
      </c>
      <c r="B29" s="12" t="s">
        <v>332</v>
      </c>
      <c r="C29" s="61">
        <v>4</v>
      </c>
      <c r="D29" s="60">
        <v>2.9</v>
      </c>
      <c r="E29" s="20"/>
      <c r="F29" s="12" t="s">
        <v>325</v>
      </c>
      <c r="G29" s="16">
        <v>42301</v>
      </c>
      <c r="H29"/>
    </row>
    <row r="30" spans="1:8" hidden="1">
      <c r="A30" s="129" t="s">
        <v>589</v>
      </c>
      <c r="B30" s="61" t="s">
        <v>182</v>
      </c>
      <c r="C30" s="61">
        <v>2</v>
      </c>
      <c r="D30" s="130">
        <v>47.81</v>
      </c>
      <c r="E30" s="144"/>
      <c r="F30" s="144" t="s">
        <v>400</v>
      </c>
      <c r="G30" s="145">
        <v>42140</v>
      </c>
      <c r="H30"/>
    </row>
    <row r="31" spans="1:8" hidden="1">
      <c r="A31" s="129"/>
      <c r="B31" s="61" t="s">
        <v>273</v>
      </c>
      <c r="C31" s="61">
        <v>3</v>
      </c>
      <c r="D31" s="130"/>
      <c r="E31" s="144"/>
      <c r="F31" s="144"/>
      <c r="G31" s="145"/>
      <c r="H31"/>
    </row>
    <row r="32" spans="1:8" hidden="1">
      <c r="A32" s="129"/>
      <c r="B32" s="61" t="s">
        <v>180</v>
      </c>
      <c r="C32" s="61">
        <v>1</v>
      </c>
      <c r="D32" s="130"/>
      <c r="E32" s="144"/>
      <c r="F32" s="144"/>
      <c r="G32" s="145"/>
      <c r="H32"/>
    </row>
    <row r="33" spans="1:8" hidden="1">
      <c r="A33" s="129"/>
      <c r="B33" s="61" t="s">
        <v>186</v>
      </c>
      <c r="C33" s="61">
        <v>5</v>
      </c>
      <c r="D33" s="130"/>
      <c r="E33" s="144"/>
      <c r="F33" s="144"/>
      <c r="G33" s="145"/>
      <c r="H33"/>
    </row>
    <row r="34" spans="1:8" hidden="1">
      <c r="A34" s="129" t="s">
        <v>588</v>
      </c>
      <c r="B34" s="61" t="s">
        <v>186</v>
      </c>
      <c r="C34" s="61">
        <v>5</v>
      </c>
      <c r="D34" s="146" t="s">
        <v>281</v>
      </c>
      <c r="E34" s="144"/>
      <c r="F34" s="144" t="s">
        <v>400</v>
      </c>
      <c r="G34" s="145">
        <v>42141</v>
      </c>
      <c r="H34"/>
    </row>
    <row r="35" spans="1:8" hidden="1">
      <c r="A35" s="129"/>
      <c r="B35" s="61" t="s">
        <v>273</v>
      </c>
      <c r="C35" s="61">
        <v>3</v>
      </c>
      <c r="D35" s="147"/>
      <c r="E35" s="144"/>
      <c r="F35" s="144"/>
      <c r="G35" s="145"/>
      <c r="H35"/>
    </row>
    <row r="36" spans="1:8" hidden="1">
      <c r="A36" s="129"/>
      <c r="B36" s="61" t="s">
        <v>180</v>
      </c>
      <c r="C36" s="61">
        <v>1</v>
      </c>
      <c r="D36" s="147"/>
      <c r="E36" s="144"/>
      <c r="F36" s="144"/>
      <c r="G36" s="145"/>
      <c r="H36"/>
    </row>
    <row r="37" spans="1:8" hidden="1">
      <c r="A37" s="129"/>
      <c r="B37" s="61" t="s">
        <v>181</v>
      </c>
      <c r="C37" s="61">
        <v>4</v>
      </c>
      <c r="D37" s="148"/>
      <c r="E37" s="144"/>
      <c r="F37" s="144"/>
      <c r="G37" s="145"/>
      <c r="H37"/>
    </row>
    <row r="38" spans="1:8">
      <c r="A38" s="9"/>
      <c r="B38" s="9"/>
      <c r="C38" s="66"/>
      <c r="D38" s="9"/>
      <c r="E38" s="67"/>
      <c r="F38" s="68"/>
      <c r="G38" s="9"/>
      <c r="H38" s="66"/>
    </row>
    <row r="39" spans="1:8">
      <c r="A39" s="9"/>
      <c r="B39" s="9"/>
      <c r="C39" s="66"/>
      <c r="D39" s="9"/>
      <c r="E39" s="67"/>
      <c r="F39" s="68"/>
      <c r="G39" s="9"/>
      <c r="H39" s="66"/>
    </row>
    <row r="40" spans="1:8">
      <c r="A40" s="9"/>
      <c r="B40" s="9"/>
      <c r="C40" s="66"/>
      <c r="D40" s="9"/>
      <c r="E40" s="67"/>
      <c r="F40" s="68"/>
      <c r="G40" s="9"/>
      <c r="H40" s="66"/>
    </row>
    <row r="41" spans="1:8">
      <c r="A41" s="9"/>
      <c r="B41" s="9"/>
      <c r="C41" s="66"/>
      <c r="D41" s="9"/>
      <c r="E41" s="67"/>
      <c r="F41" s="68"/>
      <c r="G41" s="9"/>
      <c r="H41" s="66"/>
    </row>
    <row r="42" spans="1:8">
      <c r="A42" s="9"/>
      <c r="B42" s="9"/>
      <c r="C42" s="66"/>
      <c r="D42" s="9"/>
      <c r="E42" s="67"/>
      <c r="F42" s="68"/>
      <c r="G42" s="9"/>
      <c r="H42" s="66"/>
    </row>
    <row r="43" spans="1:8">
      <c r="A43" s="9"/>
      <c r="B43" s="9"/>
      <c r="C43" s="66"/>
      <c r="D43" s="9"/>
      <c r="E43" s="67"/>
      <c r="F43" s="68"/>
      <c r="G43" s="9"/>
      <c r="H43" s="66"/>
    </row>
    <row r="44" spans="1:8">
      <c r="A44" s="9"/>
      <c r="B44" s="9"/>
      <c r="C44" s="66"/>
      <c r="D44" s="9"/>
      <c r="E44" s="67"/>
      <c r="F44" s="68"/>
      <c r="G44" s="9"/>
      <c r="H44" s="66"/>
    </row>
    <row r="45" spans="1:8">
      <c r="A45" s="9"/>
      <c r="B45" s="9"/>
      <c r="C45" s="66"/>
      <c r="D45" s="9"/>
      <c r="E45" s="67"/>
      <c r="F45" s="68"/>
      <c r="G45" s="9"/>
      <c r="H45" s="66"/>
    </row>
    <row r="46" spans="1:8">
      <c r="A46" s="9"/>
      <c r="B46" s="9"/>
      <c r="C46" s="66"/>
      <c r="D46" s="9"/>
      <c r="E46" s="67"/>
      <c r="F46" s="68"/>
      <c r="G46" s="9"/>
      <c r="H46" s="66"/>
    </row>
    <row r="47" spans="1:8">
      <c r="A47" s="9"/>
      <c r="B47" s="9"/>
      <c r="C47" s="66"/>
      <c r="D47" s="9"/>
      <c r="E47" s="67"/>
      <c r="F47" s="68"/>
      <c r="G47" s="9"/>
      <c r="H47" s="66"/>
    </row>
    <row r="48" spans="1:8">
      <c r="A48" s="9"/>
      <c r="B48" s="9"/>
      <c r="C48" s="66"/>
      <c r="D48" s="9"/>
      <c r="E48" s="67"/>
      <c r="F48" s="68"/>
      <c r="G48" s="9"/>
      <c r="H48" s="66"/>
    </row>
    <row r="49" spans="1:8">
      <c r="A49" s="9"/>
      <c r="B49" s="9"/>
      <c r="C49" s="66"/>
      <c r="D49" s="9"/>
      <c r="E49" s="67"/>
      <c r="F49" s="68"/>
      <c r="G49" s="9"/>
      <c r="H49" s="66"/>
    </row>
    <row r="50" spans="1:8">
      <c r="A50" s="9"/>
      <c r="B50" s="9"/>
      <c r="C50" s="66"/>
      <c r="D50" s="9"/>
      <c r="E50" s="67"/>
      <c r="F50" s="68"/>
      <c r="G50" s="9"/>
      <c r="H50" s="66"/>
    </row>
    <row r="51" spans="1:8">
      <c r="A51" s="9"/>
      <c r="B51" s="9"/>
      <c r="C51" s="66"/>
      <c r="D51" s="9"/>
      <c r="E51" s="67"/>
      <c r="F51" s="68"/>
      <c r="G51" s="9"/>
      <c r="H51" s="66"/>
    </row>
    <row r="52" spans="1:8">
      <c r="A52" s="9"/>
      <c r="B52" s="9"/>
      <c r="C52" s="66"/>
      <c r="D52" s="9"/>
      <c r="E52" s="67"/>
      <c r="F52" s="68"/>
      <c r="G52" s="9"/>
      <c r="H52" s="66"/>
    </row>
    <row r="53" spans="1:8">
      <c r="A53" s="9"/>
      <c r="B53" s="9"/>
      <c r="C53" s="66"/>
      <c r="D53" s="9"/>
      <c r="E53" s="67"/>
      <c r="F53" s="68"/>
      <c r="G53" s="9"/>
      <c r="H53" s="66"/>
    </row>
    <row r="54" spans="1:8">
      <c r="A54" s="9"/>
      <c r="B54" s="9"/>
      <c r="C54" s="66"/>
      <c r="D54" s="9"/>
      <c r="E54" s="67"/>
      <c r="F54" s="68"/>
      <c r="G54" s="9"/>
      <c r="H54" s="66"/>
    </row>
    <row r="55" spans="1:8">
      <c r="A55" s="9"/>
      <c r="B55" s="9"/>
      <c r="C55" s="66"/>
      <c r="D55" s="9"/>
      <c r="E55" s="67"/>
      <c r="F55" s="68"/>
      <c r="G55" s="9"/>
      <c r="H55" s="66"/>
    </row>
    <row r="56" spans="1:8">
      <c r="A56" s="9"/>
      <c r="B56" s="9"/>
      <c r="C56" s="66"/>
      <c r="D56" s="9"/>
      <c r="E56" s="67"/>
      <c r="F56" s="68"/>
      <c r="G56" s="9"/>
      <c r="H56" s="66"/>
    </row>
    <row r="57" spans="1:8">
      <c r="A57" s="9"/>
      <c r="B57" s="9"/>
      <c r="C57" s="66"/>
      <c r="D57" s="9"/>
      <c r="E57" s="67"/>
      <c r="F57" s="68"/>
      <c r="G57" s="9"/>
      <c r="H57" s="66"/>
    </row>
    <row r="58" spans="1:8">
      <c r="A58" s="9"/>
      <c r="B58" s="9"/>
      <c r="C58" s="66"/>
      <c r="D58" s="9"/>
      <c r="E58" s="67"/>
      <c r="F58" s="68"/>
      <c r="G58" s="9"/>
      <c r="H58" s="66"/>
    </row>
    <row r="59" spans="1:8">
      <c r="A59" s="9"/>
      <c r="B59" s="9"/>
      <c r="C59" s="66"/>
      <c r="D59" s="9"/>
      <c r="E59" s="67"/>
      <c r="F59" s="68"/>
      <c r="G59" s="9"/>
      <c r="H59" s="66"/>
    </row>
    <row r="60" spans="1:8">
      <c r="A60" s="9"/>
      <c r="B60" s="9"/>
      <c r="C60" s="66"/>
      <c r="D60" s="9"/>
      <c r="E60" s="67"/>
      <c r="F60" s="68"/>
      <c r="G60" s="9"/>
      <c r="H60" s="66"/>
    </row>
    <row r="61" spans="1:8">
      <c r="A61" s="9"/>
      <c r="B61" s="9"/>
      <c r="C61" s="66"/>
      <c r="D61" s="9"/>
      <c r="E61" s="67"/>
      <c r="F61" s="68"/>
      <c r="G61" s="9"/>
      <c r="H61" s="66"/>
    </row>
    <row r="62" spans="1:8">
      <c r="A62" s="9"/>
      <c r="B62" s="9"/>
      <c r="C62" s="66"/>
      <c r="D62" s="9"/>
      <c r="E62" s="67"/>
      <c r="F62" s="68"/>
      <c r="G62" s="9"/>
      <c r="H62" s="66"/>
    </row>
    <row r="63" spans="1:8">
      <c r="A63" s="9"/>
      <c r="B63" s="9"/>
      <c r="C63" s="66"/>
      <c r="D63" s="9"/>
      <c r="E63" s="67"/>
      <c r="F63" s="68"/>
      <c r="G63" s="9"/>
      <c r="H63" s="66"/>
    </row>
    <row r="64" spans="1:8">
      <c r="A64" s="9"/>
      <c r="B64" s="9"/>
      <c r="C64" s="66"/>
      <c r="D64" s="9"/>
      <c r="E64" s="67"/>
      <c r="F64" s="68"/>
      <c r="G64" s="9"/>
      <c r="H64" s="66"/>
    </row>
    <row r="65" spans="1:8">
      <c r="A65" s="9"/>
      <c r="B65" s="9"/>
      <c r="C65" s="66"/>
      <c r="D65" s="9"/>
      <c r="E65" s="67"/>
      <c r="F65" s="68"/>
      <c r="G65" s="9"/>
      <c r="H65" s="66"/>
    </row>
    <row r="66" spans="1:8">
      <c r="A66" s="9"/>
      <c r="B66" s="9"/>
      <c r="C66" s="66"/>
      <c r="D66" s="9"/>
      <c r="E66" s="67"/>
      <c r="F66" s="68"/>
      <c r="G66" s="9"/>
      <c r="H66" s="66"/>
    </row>
    <row r="67" spans="1:8">
      <c r="A67" s="9"/>
      <c r="B67" s="9"/>
      <c r="C67" s="66"/>
      <c r="D67" s="9"/>
      <c r="E67" s="67"/>
      <c r="F67" s="68"/>
      <c r="G67" s="9"/>
      <c r="H67" s="66"/>
    </row>
    <row r="68" spans="1:8">
      <c r="A68" s="9"/>
      <c r="B68" s="9"/>
      <c r="C68" s="66"/>
      <c r="D68" s="9"/>
      <c r="E68" s="67"/>
      <c r="F68" s="68"/>
      <c r="G68" s="9"/>
      <c r="H68" s="66"/>
    </row>
    <row r="69" spans="1:8">
      <c r="A69" s="9"/>
      <c r="B69" s="9"/>
      <c r="C69" s="66"/>
      <c r="D69" s="9"/>
      <c r="E69" s="67"/>
      <c r="F69" s="68"/>
      <c r="G69" s="9"/>
      <c r="H69" s="66"/>
    </row>
    <row r="70" spans="1:8">
      <c r="A70" s="9"/>
      <c r="B70" s="9"/>
      <c r="C70" s="66"/>
      <c r="D70" s="9"/>
      <c r="E70" s="67"/>
      <c r="F70" s="68"/>
      <c r="G70" s="9"/>
      <c r="H70" s="66"/>
    </row>
    <row r="71" spans="1:8">
      <c r="A71" s="9"/>
      <c r="B71" s="9"/>
      <c r="C71" s="66"/>
      <c r="D71" s="9"/>
      <c r="E71" s="67"/>
      <c r="F71" s="68"/>
      <c r="G71" s="9"/>
      <c r="H71" s="66"/>
    </row>
    <row r="72" spans="1:8">
      <c r="A72" s="9"/>
      <c r="B72" s="9"/>
      <c r="C72" s="66"/>
      <c r="D72" s="9"/>
      <c r="E72" s="67"/>
      <c r="F72" s="68"/>
      <c r="G72" s="9"/>
      <c r="H72" s="66"/>
    </row>
    <row r="73" spans="1:8">
      <c r="A73" s="9"/>
      <c r="B73" s="9"/>
      <c r="C73" s="66"/>
      <c r="D73" s="9"/>
      <c r="E73" s="67"/>
      <c r="F73" s="68"/>
      <c r="G73" s="9"/>
      <c r="H73" s="66"/>
    </row>
    <row r="74" spans="1:8">
      <c r="A74" s="9"/>
      <c r="B74" s="9"/>
      <c r="C74" s="66"/>
      <c r="D74" s="9"/>
      <c r="E74" s="67"/>
      <c r="F74" s="68"/>
      <c r="G74" s="9"/>
      <c r="H74" s="66"/>
    </row>
    <row r="75" spans="1:8">
      <c r="A75" s="9"/>
      <c r="B75" s="9"/>
      <c r="C75" s="66"/>
      <c r="D75" s="9"/>
      <c r="E75" s="67"/>
      <c r="F75" s="68"/>
      <c r="G75" s="9"/>
      <c r="H75" s="66"/>
    </row>
    <row r="76" spans="1:8">
      <c r="A76" s="9"/>
      <c r="B76" s="9"/>
      <c r="C76" s="66"/>
      <c r="D76" s="9"/>
      <c r="E76" s="67"/>
      <c r="F76" s="68"/>
      <c r="G76" s="9"/>
      <c r="H76" s="66"/>
    </row>
    <row r="77" spans="1:8">
      <c r="A77" s="9"/>
      <c r="B77" s="9"/>
      <c r="C77" s="66"/>
      <c r="D77" s="9"/>
      <c r="E77" s="67"/>
      <c r="F77" s="68"/>
      <c r="G77" s="9"/>
      <c r="H77" s="66"/>
    </row>
    <row r="78" spans="1:8">
      <c r="A78" s="9"/>
      <c r="B78" s="9"/>
      <c r="C78" s="66"/>
      <c r="D78" s="9"/>
      <c r="E78" s="67"/>
      <c r="F78" s="68"/>
      <c r="G78" s="9"/>
      <c r="H78" s="66"/>
    </row>
    <row r="79" spans="1:8">
      <c r="A79" s="9"/>
      <c r="B79" s="9"/>
      <c r="C79" s="66"/>
      <c r="D79" s="9"/>
      <c r="E79" s="67"/>
      <c r="F79" s="68"/>
      <c r="G79" s="9"/>
      <c r="H79" s="66"/>
    </row>
    <row r="80" spans="1:8">
      <c r="A80" s="9"/>
      <c r="B80" s="9"/>
      <c r="C80" s="66"/>
      <c r="D80" s="9"/>
      <c r="E80" s="67"/>
      <c r="F80" s="68"/>
      <c r="G80" s="9"/>
      <c r="H80" s="66"/>
    </row>
    <row r="81" spans="1:8">
      <c r="A81" s="9"/>
      <c r="B81" s="9"/>
      <c r="C81" s="66"/>
      <c r="D81" s="9"/>
      <c r="E81" s="67"/>
      <c r="F81" s="68"/>
      <c r="G81" s="9"/>
      <c r="H81" s="66"/>
    </row>
    <row r="82" spans="1:8">
      <c r="A82" s="9"/>
      <c r="B82" s="9"/>
      <c r="C82" s="66"/>
      <c r="D82" s="9"/>
      <c r="E82" s="67"/>
      <c r="F82" s="68"/>
      <c r="G82" s="9"/>
      <c r="H82" s="66"/>
    </row>
    <row r="83" spans="1:8">
      <c r="A83" s="9"/>
      <c r="B83" s="9"/>
      <c r="C83" s="66"/>
      <c r="D83" s="9"/>
      <c r="E83" s="67"/>
      <c r="F83" s="68"/>
      <c r="G83" s="9"/>
      <c r="H83" s="66"/>
    </row>
    <row r="84" spans="1:8">
      <c r="A84" s="9"/>
      <c r="B84" s="9"/>
      <c r="C84" s="66"/>
      <c r="D84" s="9"/>
      <c r="E84" s="67"/>
      <c r="F84" s="68"/>
      <c r="G84" s="9"/>
      <c r="H84" s="66"/>
    </row>
    <row r="85" spans="1:8">
      <c r="A85" s="9"/>
      <c r="B85" s="9"/>
      <c r="C85" s="66"/>
      <c r="D85" s="9"/>
      <c r="E85" s="67"/>
      <c r="F85" s="68"/>
      <c r="G85" s="9"/>
      <c r="H85" s="66"/>
    </row>
    <row r="86" spans="1:8">
      <c r="A86" s="9"/>
      <c r="B86" s="9"/>
      <c r="C86" s="66"/>
      <c r="D86" s="9"/>
      <c r="E86" s="67"/>
      <c r="F86" s="68"/>
      <c r="G86" s="9"/>
      <c r="H86" s="66"/>
    </row>
    <row r="87" spans="1:8">
      <c r="A87" s="9"/>
      <c r="B87" s="9"/>
      <c r="C87" s="66"/>
      <c r="D87" s="9"/>
      <c r="E87" s="67"/>
      <c r="F87" s="68"/>
      <c r="G87" s="9"/>
      <c r="H87" s="66"/>
    </row>
    <row r="88" spans="1:8">
      <c r="A88" s="9"/>
      <c r="B88" s="9"/>
      <c r="C88" s="66"/>
      <c r="D88" s="9"/>
      <c r="E88" s="67"/>
      <c r="F88" s="68"/>
      <c r="G88" s="9"/>
      <c r="H88" s="66"/>
    </row>
    <row r="89" spans="1:8">
      <c r="A89" s="9"/>
      <c r="B89" s="9"/>
      <c r="C89" s="66"/>
      <c r="D89" s="9"/>
      <c r="E89" s="67"/>
      <c r="F89" s="68"/>
      <c r="G89" s="9"/>
      <c r="H89" s="66"/>
    </row>
    <row r="90" spans="1:8">
      <c r="A90" s="9"/>
      <c r="B90" s="9"/>
      <c r="C90" s="66"/>
      <c r="D90" s="9"/>
      <c r="E90" s="67"/>
      <c r="F90" s="68"/>
      <c r="G90" s="9"/>
      <c r="H90" s="66"/>
    </row>
    <row r="91" spans="1:8">
      <c r="A91" s="9"/>
      <c r="B91" s="9"/>
      <c r="C91" s="66"/>
      <c r="D91" s="9"/>
      <c r="E91" s="67"/>
      <c r="F91" s="68"/>
      <c r="G91" s="9"/>
      <c r="H91" s="66"/>
    </row>
    <row r="92" spans="1:8">
      <c r="A92" s="9"/>
      <c r="B92" s="9"/>
      <c r="C92" s="66"/>
      <c r="D92" s="9"/>
      <c r="E92" s="67"/>
      <c r="F92" s="68"/>
      <c r="G92" s="9"/>
      <c r="H92" s="66"/>
    </row>
    <row r="93" spans="1:8">
      <c r="A93" s="9"/>
      <c r="B93" s="9"/>
      <c r="C93" s="66"/>
      <c r="D93" s="9"/>
      <c r="E93" s="67"/>
      <c r="F93" s="68"/>
      <c r="G93" s="9"/>
      <c r="H93" s="66"/>
    </row>
    <row r="94" spans="1:8">
      <c r="A94" s="9"/>
      <c r="B94" s="9"/>
      <c r="C94" s="66"/>
      <c r="D94" s="9"/>
      <c r="E94" s="67"/>
      <c r="F94" s="68"/>
      <c r="G94" s="9"/>
      <c r="H94" s="66"/>
    </row>
    <row r="95" spans="1:8">
      <c r="A95" s="9"/>
      <c r="B95" s="9"/>
      <c r="C95" s="66"/>
      <c r="D95" s="9"/>
      <c r="E95" s="67"/>
      <c r="F95" s="68"/>
      <c r="G95" s="9"/>
      <c r="H95" s="66"/>
    </row>
    <row r="96" spans="1:8">
      <c r="A96" s="9"/>
      <c r="B96" s="9"/>
      <c r="C96" s="66"/>
      <c r="D96" s="9"/>
      <c r="E96" s="67"/>
      <c r="F96" s="68"/>
      <c r="G96" s="9"/>
      <c r="H96" s="66"/>
    </row>
    <row r="97" spans="1:8">
      <c r="A97" s="9"/>
      <c r="B97" s="9"/>
      <c r="C97" s="66"/>
      <c r="D97" s="9"/>
      <c r="E97" s="67"/>
      <c r="F97" s="68"/>
      <c r="G97" s="9"/>
      <c r="H97" s="66"/>
    </row>
    <row r="98" spans="1:8">
      <c r="A98" s="9"/>
      <c r="B98" s="9"/>
      <c r="C98" s="66"/>
      <c r="D98" s="9"/>
      <c r="E98" s="67"/>
      <c r="F98" s="68"/>
      <c r="G98" s="9"/>
      <c r="H98" s="66"/>
    </row>
    <row r="99" spans="1:8">
      <c r="A99" s="9"/>
      <c r="B99" s="9"/>
      <c r="C99" s="66"/>
      <c r="D99" s="9"/>
      <c r="E99" s="67"/>
      <c r="F99" s="68"/>
      <c r="G99" s="9"/>
      <c r="H99" s="66"/>
    </row>
    <row r="100" spans="1:8">
      <c r="A100" s="9"/>
      <c r="B100" s="9"/>
      <c r="C100" s="66"/>
      <c r="D100" s="9"/>
      <c r="E100" s="67"/>
      <c r="F100" s="68"/>
      <c r="G100" s="9"/>
      <c r="H100" s="66"/>
    </row>
    <row r="101" spans="1:8">
      <c r="A101" s="9"/>
      <c r="B101" s="9"/>
      <c r="C101" s="66"/>
      <c r="D101" s="9"/>
      <c r="E101" s="67"/>
      <c r="F101" s="68"/>
      <c r="G101" s="9"/>
      <c r="H101" s="66"/>
    </row>
  </sheetData>
  <autoFilter ref="A2:H37">
    <filterColumn colId="0">
      <filters>
        <filter val="走高跳"/>
        <filter val="走幅跳"/>
        <filter val="棒高跳"/>
      </filters>
    </filterColumn>
  </autoFilter>
  <mergeCells count="11">
    <mergeCell ref="A34:A37"/>
    <mergeCell ref="D34:D37"/>
    <mergeCell ref="E34:E37"/>
    <mergeCell ref="F34:F37"/>
    <mergeCell ref="G34:G37"/>
    <mergeCell ref="A1:H1"/>
    <mergeCell ref="A30:A33"/>
    <mergeCell ref="D30:D33"/>
    <mergeCell ref="E30:E33"/>
    <mergeCell ref="F30:F33"/>
    <mergeCell ref="G30:G33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70" zoomScaleNormal="70" workbookViewId="0">
      <selection activeCell="I16" sqref="I1:O16"/>
    </sheetView>
  </sheetViews>
  <sheetFormatPr defaultRowHeight="13.5"/>
  <cols>
    <col min="1" max="1" width="8.5" customWidth="1"/>
    <col min="2" max="2" width="13.75" customWidth="1"/>
    <col min="3" max="3" width="4.5" customWidth="1"/>
    <col min="5" max="5" width="5.875" customWidth="1"/>
    <col min="6" max="6" width="60.5" customWidth="1"/>
    <col min="8" max="8" width="5.125" customWidth="1"/>
    <col min="10" max="10" width="10.5" customWidth="1"/>
    <col min="12" max="12" width="7.625" customWidth="1"/>
    <col min="13" max="13" width="5.375" customWidth="1"/>
    <col min="14" max="14" width="58.625" customWidth="1"/>
  </cols>
  <sheetData>
    <row r="1" spans="1:7">
      <c r="A1" s="149" t="s">
        <v>935</v>
      </c>
      <c r="B1" s="149"/>
      <c r="C1" s="149"/>
      <c r="D1" s="149"/>
      <c r="E1" s="149"/>
      <c r="F1" s="149"/>
      <c r="G1" s="149"/>
    </row>
    <row r="2" spans="1:7">
      <c r="A2" s="119"/>
      <c r="B2" s="119" t="s">
        <v>936</v>
      </c>
      <c r="C2" s="119" t="s">
        <v>7</v>
      </c>
      <c r="D2" s="119" t="s">
        <v>1</v>
      </c>
      <c r="E2" s="119" t="s">
        <v>8</v>
      </c>
      <c r="F2" s="119" t="s">
        <v>2</v>
      </c>
      <c r="G2" s="119" t="s">
        <v>3</v>
      </c>
    </row>
    <row r="3" spans="1:7">
      <c r="A3" s="124" t="s">
        <v>92</v>
      </c>
      <c r="B3" s="124"/>
      <c r="C3" s="124"/>
      <c r="D3" s="124"/>
      <c r="E3" s="124"/>
      <c r="F3" s="124"/>
      <c r="G3" s="124"/>
    </row>
    <row r="4" spans="1:7">
      <c r="A4">
        <v>1</v>
      </c>
      <c r="B4" s="106" t="s">
        <v>257</v>
      </c>
      <c r="C4" s="106" t="s">
        <v>258</v>
      </c>
      <c r="D4" s="26">
        <v>7.01</v>
      </c>
      <c r="E4" s="26">
        <v>1.4</v>
      </c>
      <c r="F4" s="102" t="s">
        <v>310</v>
      </c>
      <c r="G4" s="105">
        <v>42127</v>
      </c>
    </row>
    <row r="5" spans="1:7">
      <c r="A5">
        <v>2</v>
      </c>
      <c r="B5" s="106" t="s">
        <v>64</v>
      </c>
      <c r="C5" s="106">
        <v>2</v>
      </c>
      <c r="D5" s="26">
        <v>6.58</v>
      </c>
      <c r="E5" s="26">
        <v>0.6</v>
      </c>
      <c r="F5" s="102" t="s">
        <v>310</v>
      </c>
      <c r="G5" s="105">
        <v>42127</v>
      </c>
    </row>
    <row r="6" spans="1:7">
      <c r="A6">
        <v>3</v>
      </c>
      <c r="B6" s="106" t="s">
        <v>75</v>
      </c>
      <c r="C6" s="106">
        <v>2</v>
      </c>
      <c r="D6" s="26">
        <v>6.17</v>
      </c>
      <c r="E6" s="26">
        <v>-0.6</v>
      </c>
      <c r="F6" s="102" t="s">
        <v>142</v>
      </c>
      <c r="G6" s="105">
        <v>42308</v>
      </c>
    </row>
    <row r="8" spans="1:7">
      <c r="A8" s="124" t="s">
        <v>120</v>
      </c>
      <c r="B8" s="124"/>
      <c r="C8" s="124"/>
      <c r="D8" s="124"/>
      <c r="E8" s="124"/>
      <c r="F8" s="124"/>
      <c r="G8" s="124"/>
    </row>
    <row r="9" spans="1:7">
      <c r="A9">
        <v>1</v>
      </c>
      <c r="B9" s="106" t="s">
        <v>107</v>
      </c>
      <c r="C9" s="106">
        <v>3</v>
      </c>
      <c r="D9" s="26">
        <v>13.55</v>
      </c>
      <c r="E9" s="34">
        <v>1</v>
      </c>
      <c r="F9" s="102" t="s">
        <v>310</v>
      </c>
      <c r="G9" s="105">
        <v>42126</v>
      </c>
    </row>
    <row r="10" spans="1:7">
      <c r="A10">
        <v>2</v>
      </c>
      <c r="B10" s="106" t="s">
        <v>261</v>
      </c>
      <c r="C10" s="106">
        <v>4</v>
      </c>
      <c r="D10" s="26">
        <v>12.54</v>
      </c>
      <c r="E10" s="26">
        <v>1.1000000000000001</v>
      </c>
      <c r="F10" s="102" t="s">
        <v>226</v>
      </c>
      <c r="G10" s="45">
        <v>42141</v>
      </c>
    </row>
    <row r="11" spans="1:7">
      <c r="A11">
        <v>3</v>
      </c>
      <c r="B11" s="106" t="s">
        <v>48</v>
      </c>
      <c r="C11" s="106">
        <v>3</v>
      </c>
      <c r="D11" s="35">
        <v>11.17</v>
      </c>
      <c r="E11" s="26">
        <v>0.8</v>
      </c>
      <c r="F11" s="102" t="s">
        <v>96</v>
      </c>
      <c r="G11" s="105">
        <v>42295</v>
      </c>
    </row>
    <row r="13" spans="1:7">
      <c r="A13" s="124" t="s">
        <v>47</v>
      </c>
      <c r="B13" s="124"/>
      <c r="C13" s="124"/>
      <c r="D13" s="124"/>
      <c r="E13" s="124"/>
      <c r="F13" s="124"/>
      <c r="G13" s="124"/>
    </row>
    <row r="14" spans="1:7">
      <c r="A14">
        <v>1</v>
      </c>
      <c r="B14" s="106" t="s">
        <v>48</v>
      </c>
      <c r="C14" s="106">
        <v>3</v>
      </c>
      <c r="D14" s="26">
        <v>1.75</v>
      </c>
      <c r="E14" s="32"/>
      <c r="F14" s="102" t="s">
        <v>226</v>
      </c>
      <c r="G14" s="45">
        <v>42141</v>
      </c>
    </row>
    <row r="15" spans="1:7">
      <c r="A15">
        <v>2</v>
      </c>
      <c r="B15" s="106" t="s">
        <v>53</v>
      </c>
      <c r="C15" s="106">
        <v>2</v>
      </c>
      <c r="D15" s="26">
        <v>1.75</v>
      </c>
      <c r="E15" s="32"/>
      <c r="F15" s="102" t="s">
        <v>226</v>
      </c>
      <c r="G15" s="45">
        <v>42141</v>
      </c>
    </row>
    <row r="16" spans="1:7">
      <c r="A16">
        <v>3</v>
      </c>
      <c r="B16" s="24" t="s">
        <v>173</v>
      </c>
      <c r="C16" s="24">
        <v>3</v>
      </c>
      <c r="D16" s="27">
        <v>1.75</v>
      </c>
      <c r="E16" s="27"/>
      <c r="F16" s="102" t="s">
        <v>226</v>
      </c>
      <c r="G16" s="45">
        <v>42140</v>
      </c>
    </row>
    <row r="18" spans="1:7">
      <c r="A18" s="124" t="s">
        <v>119</v>
      </c>
      <c r="B18" s="124"/>
      <c r="C18" s="124"/>
      <c r="D18" s="124"/>
      <c r="E18" s="124"/>
      <c r="F18" s="124"/>
      <c r="G18" s="124"/>
    </row>
    <row r="19" spans="1:7">
      <c r="A19">
        <v>1</v>
      </c>
      <c r="B19" s="106" t="s">
        <v>64</v>
      </c>
      <c r="C19" s="106">
        <v>2</v>
      </c>
      <c r="D19" s="35">
        <v>4.3</v>
      </c>
      <c r="E19" s="32"/>
      <c r="F19" s="102" t="s">
        <v>368</v>
      </c>
      <c r="G19" s="105">
        <v>42203</v>
      </c>
    </row>
    <row r="20" spans="1:7">
      <c r="A20">
        <v>2</v>
      </c>
      <c r="B20" s="123"/>
      <c r="C20" s="123"/>
      <c r="D20" s="123"/>
      <c r="E20" s="123"/>
      <c r="F20" s="123"/>
      <c r="G20" s="123"/>
    </row>
    <row r="21" spans="1:7">
      <c r="A21">
        <v>3</v>
      </c>
      <c r="B21" s="123"/>
      <c r="C21" s="123"/>
      <c r="D21" s="123"/>
      <c r="E21" s="123"/>
      <c r="F21" s="123"/>
      <c r="G21" s="123"/>
    </row>
    <row r="23" spans="1:7">
      <c r="A23" s="124" t="s">
        <v>174</v>
      </c>
      <c r="B23" s="124"/>
      <c r="C23" s="124"/>
      <c r="D23" s="124"/>
      <c r="E23" s="124"/>
      <c r="F23" s="124"/>
      <c r="G23" s="124"/>
    </row>
    <row r="24" spans="1:7">
      <c r="A24">
        <v>1</v>
      </c>
      <c r="B24" s="106" t="s">
        <v>295</v>
      </c>
      <c r="C24" s="106">
        <v>2</v>
      </c>
      <c r="D24" s="26">
        <v>10.32</v>
      </c>
      <c r="E24" s="32"/>
      <c r="F24" s="99" t="s">
        <v>368</v>
      </c>
      <c r="G24" s="103">
        <v>42204</v>
      </c>
    </row>
    <row r="25" spans="1:7">
      <c r="A25">
        <v>2</v>
      </c>
      <c r="B25" s="106" t="s">
        <v>141</v>
      </c>
      <c r="C25" s="106">
        <v>2</v>
      </c>
      <c r="D25" s="26">
        <v>9.2799999999999994</v>
      </c>
      <c r="E25" s="26"/>
      <c r="F25" s="99" t="s">
        <v>310</v>
      </c>
      <c r="G25" s="103">
        <v>42127</v>
      </c>
    </row>
    <row r="26" spans="1:7">
      <c r="A26">
        <v>3</v>
      </c>
      <c r="B26" s="123"/>
      <c r="C26" s="123"/>
      <c r="D26" s="123"/>
      <c r="E26" s="123"/>
      <c r="F26" s="123"/>
      <c r="G26" s="123"/>
    </row>
    <row r="28" spans="1:7">
      <c r="A28" s="124" t="s">
        <v>121</v>
      </c>
      <c r="B28" s="124"/>
      <c r="C28" s="124"/>
      <c r="D28" s="124"/>
      <c r="E28" s="124"/>
      <c r="F28" s="124"/>
      <c r="G28" s="124"/>
    </row>
    <row r="29" spans="1:7">
      <c r="A29">
        <v>1</v>
      </c>
      <c r="B29" s="106" t="s">
        <v>146</v>
      </c>
      <c r="C29" s="106">
        <v>1</v>
      </c>
      <c r="D29" s="26">
        <v>34.42</v>
      </c>
      <c r="E29" s="26"/>
      <c r="F29" s="99" t="s">
        <v>456</v>
      </c>
      <c r="G29" s="103">
        <v>42301</v>
      </c>
    </row>
    <row r="30" spans="1:7">
      <c r="A30">
        <v>2</v>
      </c>
      <c r="B30" s="106" t="s">
        <v>147</v>
      </c>
      <c r="C30" s="106">
        <v>1</v>
      </c>
      <c r="D30" s="26">
        <v>25.87</v>
      </c>
      <c r="E30" s="32"/>
      <c r="F30" s="99" t="s">
        <v>456</v>
      </c>
      <c r="G30" s="103">
        <v>42301</v>
      </c>
    </row>
    <row r="31" spans="1:7">
      <c r="A31">
        <v>3</v>
      </c>
      <c r="B31" s="37" t="s">
        <v>256</v>
      </c>
      <c r="C31" s="106">
        <v>3</v>
      </c>
      <c r="D31" s="26">
        <v>17.96</v>
      </c>
      <c r="E31" s="26"/>
      <c r="F31" s="99" t="s">
        <v>226</v>
      </c>
      <c r="G31" s="41">
        <v>42140</v>
      </c>
    </row>
    <row r="33" spans="1:15">
      <c r="A33" s="124" t="s">
        <v>5</v>
      </c>
      <c r="B33" s="124"/>
      <c r="C33" s="124"/>
      <c r="D33" s="124"/>
      <c r="E33" s="124"/>
      <c r="F33" s="124"/>
      <c r="G33" s="124"/>
      <c r="I33" s="9"/>
      <c r="J33" s="9"/>
      <c r="K33" s="9"/>
      <c r="L33" s="9"/>
      <c r="M33" s="9"/>
      <c r="N33" s="9"/>
      <c r="O33" s="9"/>
    </row>
    <row r="34" spans="1:15">
      <c r="A34">
        <v>1</v>
      </c>
      <c r="B34" s="106" t="s">
        <v>321</v>
      </c>
      <c r="C34" s="106">
        <v>4</v>
      </c>
      <c r="D34" s="26">
        <v>70.37</v>
      </c>
      <c r="E34" s="32"/>
      <c r="F34" s="99" t="s">
        <v>310</v>
      </c>
      <c r="G34" s="103">
        <v>42126</v>
      </c>
      <c r="I34" s="9"/>
      <c r="J34" s="9"/>
      <c r="K34" s="9"/>
      <c r="L34" s="9"/>
      <c r="M34" s="9"/>
      <c r="N34" s="9"/>
      <c r="O34" s="9"/>
    </row>
    <row r="35" spans="1:15">
      <c r="A35">
        <v>2</v>
      </c>
      <c r="B35" s="106" t="s">
        <v>173</v>
      </c>
      <c r="C35" s="106">
        <v>3</v>
      </c>
      <c r="D35" s="35">
        <v>52.32</v>
      </c>
      <c r="E35" s="32"/>
      <c r="F35" s="99" t="s">
        <v>226</v>
      </c>
      <c r="G35" s="41">
        <v>42141</v>
      </c>
      <c r="I35" s="9"/>
      <c r="J35" s="9"/>
      <c r="K35" s="9"/>
      <c r="L35" s="9"/>
      <c r="M35" s="9"/>
      <c r="N35" s="9"/>
      <c r="O35" s="9"/>
    </row>
    <row r="36" spans="1:15">
      <c r="A36">
        <v>3</v>
      </c>
      <c r="B36" s="29" t="s">
        <v>215</v>
      </c>
      <c r="C36" s="29">
        <v>3</v>
      </c>
      <c r="D36" s="30">
        <v>37.92</v>
      </c>
      <c r="E36" s="30"/>
      <c r="F36" s="22" t="s">
        <v>194</v>
      </c>
      <c r="G36" s="103">
        <v>42106</v>
      </c>
      <c r="I36" s="9"/>
      <c r="J36" s="9"/>
      <c r="K36" s="9"/>
      <c r="L36" s="9"/>
      <c r="M36" s="9"/>
      <c r="N36" s="9"/>
      <c r="O36" s="9"/>
    </row>
  </sheetData>
  <mergeCells count="1">
    <mergeCell ref="A1:G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F2" sqref="F1:F1048576"/>
    </sheetView>
  </sheetViews>
  <sheetFormatPr defaultRowHeight="13.5"/>
  <cols>
    <col min="3" max="3" width="4.375" customWidth="1"/>
    <col min="4" max="4" width="5.875" customWidth="1"/>
    <col min="5" max="5" width="5.625" customWidth="1"/>
    <col min="6" max="6" width="62.125" customWidth="1"/>
  </cols>
  <sheetData>
    <row r="1" spans="1:7">
      <c r="A1" s="150" t="s">
        <v>934</v>
      </c>
      <c r="B1" s="150"/>
      <c r="C1" s="150"/>
      <c r="D1" s="150"/>
      <c r="E1" s="150"/>
      <c r="F1" s="150"/>
      <c r="G1" s="150"/>
    </row>
    <row r="2" spans="1:7">
      <c r="A2" s="119"/>
      <c r="B2" s="119" t="s">
        <v>936</v>
      </c>
      <c r="C2" s="119" t="s">
        <v>7</v>
      </c>
      <c r="D2" s="119" t="s">
        <v>1</v>
      </c>
      <c r="E2" s="119" t="s">
        <v>8</v>
      </c>
      <c r="F2" s="119" t="s">
        <v>2</v>
      </c>
      <c r="G2" s="119" t="s">
        <v>3</v>
      </c>
    </row>
    <row r="3" spans="1:7">
      <c r="A3" s="124" t="s">
        <v>92</v>
      </c>
      <c r="B3" s="124"/>
      <c r="C3" s="124"/>
      <c r="D3" s="124"/>
      <c r="E3" s="124"/>
      <c r="F3" s="124"/>
      <c r="G3" s="124"/>
    </row>
    <row r="4" spans="1:7">
      <c r="A4">
        <v>1</v>
      </c>
      <c r="B4" s="99" t="s">
        <v>183</v>
      </c>
      <c r="C4" s="18">
        <v>4</v>
      </c>
      <c r="D4" s="100">
        <v>5.25</v>
      </c>
      <c r="E4" s="20"/>
      <c r="F4" s="99" t="s">
        <v>400</v>
      </c>
      <c r="G4" s="103">
        <v>42140</v>
      </c>
    </row>
    <row r="5" spans="1:7">
      <c r="A5">
        <v>2</v>
      </c>
      <c r="B5" s="99" t="s">
        <v>182</v>
      </c>
      <c r="C5" s="99">
        <v>2</v>
      </c>
      <c r="D5" s="100">
        <v>5.19</v>
      </c>
      <c r="E5" s="21">
        <v>0</v>
      </c>
      <c r="F5" s="99" t="s">
        <v>310</v>
      </c>
      <c r="G5" s="103">
        <v>42126</v>
      </c>
    </row>
    <row r="6" spans="1:7">
      <c r="A6">
        <v>3</v>
      </c>
      <c r="B6" s="123"/>
      <c r="C6" s="123"/>
      <c r="D6" s="123"/>
      <c r="E6" s="123"/>
      <c r="F6" s="123"/>
      <c r="G6" s="123"/>
    </row>
    <row r="8" spans="1:7">
      <c r="A8" s="124" t="s">
        <v>47</v>
      </c>
      <c r="B8" s="124"/>
      <c r="C8" s="124"/>
      <c r="D8" s="124"/>
      <c r="E8" s="124"/>
      <c r="F8" s="124"/>
      <c r="G8" s="124"/>
    </row>
    <row r="9" spans="1:7">
      <c r="A9">
        <v>1</v>
      </c>
      <c r="B9" s="99" t="s">
        <v>182</v>
      </c>
      <c r="C9" s="99">
        <v>2</v>
      </c>
      <c r="D9" s="104">
        <v>1.3</v>
      </c>
      <c r="E9" s="15">
        <v>0</v>
      </c>
      <c r="F9" s="99" t="s">
        <v>150</v>
      </c>
      <c r="G9" s="103">
        <v>42112</v>
      </c>
    </row>
    <row r="10" spans="1:7">
      <c r="A10">
        <v>2</v>
      </c>
      <c r="B10" s="123"/>
      <c r="C10" s="123"/>
      <c r="D10" s="123"/>
      <c r="E10" s="123"/>
      <c r="F10" s="123"/>
      <c r="G10" s="123"/>
    </row>
    <row r="11" spans="1:7">
      <c r="A11">
        <v>3</v>
      </c>
      <c r="B11" s="123"/>
      <c r="C11" s="123"/>
      <c r="D11" s="123"/>
      <c r="E11" s="123"/>
      <c r="F11" s="123"/>
      <c r="G11" s="123"/>
    </row>
    <row r="13" spans="1:7">
      <c r="A13" s="124" t="s">
        <v>119</v>
      </c>
      <c r="B13" s="124"/>
      <c r="C13" s="124"/>
      <c r="D13" s="124"/>
      <c r="E13" s="124"/>
      <c r="F13" s="124"/>
      <c r="G13" s="124"/>
    </row>
    <row r="14" spans="1:7">
      <c r="A14">
        <v>1</v>
      </c>
      <c r="B14" s="99" t="s">
        <v>332</v>
      </c>
      <c r="C14" s="99">
        <v>4</v>
      </c>
      <c r="D14" s="104">
        <v>2.9</v>
      </c>
      <c r="E14" s="20"/>
      <c r="F14" s="99" t="s">
        <v>325</v>
      </c>
      <c r="G14" s="103">
        <v>42301</v>
      </c>
    </row>
    <row r="15" spans="1:7">
      <c r="A15">
        <v>2</v>
      </c>
      <c r="B15" s="123"/>
      <c r="C15" s="123"/>
      <c r="D15" s="123"/>
      <c r="E15" s="123"/>
      <c r="F15" s="123"/>
      <c r="G15" s="123"/>
    </row>
    <row r="16" spans="1:7">
      <c r="A16">
        <v>3</v>
      </c>
      <c r="B16" s="123"/>
      <c r="C16" s="123"/>
      <c r="D16" s="123"/>
      <c r="E16" s="123"/>
      <c r="F16" s="123"/>
      <c r="G16" s="123"/>
    </row>
  </sheetData>
  <mergeCells count="1">
    <mergeCell ref="A1:G1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9" zoomScale="70" zoomScaleNormal="70" workbookViewId="0">
      <selection activeCell="I49" sqref="I49"/>
    </sheetView>
  </sheetViews>
  <sheetFormatPr defaultRowHeight="13.5"/>
  <cols>
    <col min="1" max="1" width="8.5" customWidth="1"/>
    <col min="3" max="3" width="4.5" customWidth="1"/>
    <col min="6" max="6" width="60.875" customWidth="1"/>
    <col min="8" max="8" width="9" style="122" customWidth="1"/>
    <col min="10" max="10" width="12.875" customWidth="1"/>
    <col min="11" max="11" width="5.625" customWidth="1"/>
    <col min="12" max="12" width="7.75" customWidth="1"/>
    <col min="13" max="13" width="4.625" customWidth="1"/>
    <col min="14" max="14" width="51.75" customWidth="1"/>
  </cols>
  <sheetData>
    <row r="1" spans="1:8">
      <c r="A1" s="151" t="s">
        <v>935</v>
      </c>
      <c r="B1" s="151"/>
      <c r="C1" s="151"/>
      <c r="D1" s="151"/>
      <c r="E1" s="151"/>
      <c r="F1" s="151"/>
      <c r="G1" s="151"/>
    </row>
    <row r="2" spans="1:8">
      <c r="A2" s="119" t="s">
        <v>940</v>
      </c>
      <c r="B2" s="119" t="s">
        <v>936</v>
      </c>
      <c r="C2" s="119" t="s">
        <v>7</v>
      </c>
      <c r="D2" s="119" t="s">
        <v>1</v>
      </c>
      <c r="E2" s="119" t="s">
        <v>8</v>
      </c>
      <c r="F2" s="119" t="s">
        <v>2</v>
      </c>
      <c r="G2" s="119" t="s">
        <v>939</v>
      </c>
      <c r="H2" s="126"/>
    </row>
    <row r="3" spans="1:8">
      <c r="A3" s="125" t="s">
        <v>382</v>
      </c>
      <c r="B3" s="125"/>
      <c r="C3" s="125"/>
      <c r="D3" s="125"/>
      <c r="E3" s="125"/>
      <c r="F3" s="125"/>
      <c r="G3" s="125"/>
      <c r="H3" s="126"/>
    </row>
    <row r="4" spans="1:8">
      <c r="A4">
        <v>1</v>
      </c>
      <c r="B4" s="106" t="s">
        <v>271</v>
      </c>
      <c r="C4" s="106">
        <v>4</v>
      </c>
      <c r="D4" s="26">
        <v>10.67</v>
      </c>
      <c r="E4" s="26">
        <v>1.9</v>
      </c>
      <c r="F4" s="99" t="s">
        <v>310</v>
      </c>
      <c r="G4" s="103">
        <v>42126</v>
      </c>
    </row>
    <row r="5" spans="1:8">
      <c r="A5">
        <v>2</v>
      </c>
      <c r="B5" s="106" t="s">
        <v>75</v>
      </c>
      <c r="C5" s="106">
        <v>2</v>
      </c>
      <c r="D5" s="26">
        <v>10.69</v>
      </c>
      <c r="E5" s="26">
        <v>1.6</v>
      </c>
      <c r="F5" s="99" t="s">
        <v>310</v>
      </c>
      <c r="G5" s="103">
        <v>42126</v>
      </c>
    </row>
    <row r="6" spans="1:8">
      <c r="A6">
        <v>3</v>
      </c>
      <c r="B6" s="106" t="s">
        <v>158</v>
      </c>
      <c r="C6" s="106">
        <v>2</v>
      </c>
      <c r="D6" s="26">
        <v>10.75</v>
      </c>
      <c r="E6" s="34">
        <v>1</v>
      </c>
      <c r="F6" s="99" t="s">
        <v>226</v>
      </c>
      <c r="G6" s="41">
        <v>42140</v>
      </c>
    </row>
    <row r="8" spans="1:8">
      <c r="A8" s="125" t="s">
        <v>385</v>
      </c>
      <c r="B8" s="124"/>
      <c r="C8" s="124"/>
      <c r="D8" s="124"/>
      <c r="E8" s="124"/>
      <c r="F8" s="124"/>
      <c r="G8" s="124"/>
    </row>
    <row r="9" spans="1:8">
      <c r="A9">
        <v>1</v>
      </c>
      <c r="B9" s="106" t="s">
        <v>73</v>
      </c>
      <c r="C9" s="106">
        <v>4</v>
      </c>
      <c r="D9" s="26">
        <v>21.28</v>
      </c>
      <c r="E9" s="34">
        <v>1.4</v>
      </c>
      <c r="F9" s="99" t="s">
        <v>226</v>
      </c>
      <c r="G9" s="41">
        <v>42141</v>
      </c>
    </row>
    <row r="10" spans="1:8">
      <c r="A10">
        <v>2</v>
      </c>
      <c r="B10" s="24" t="s">
        <v>159</v>
      </c>
      <c r="C10" s="24">
        <v>2</v>
      </c>
      <c r="D10" s="27">
        <v>21.97</v>
      </c>
      <c r="E10" s="27">
        <v>1.4</v>
      </c>
      <c r="F10" s="99" t="s">
        <v>150</v>
      </c>
      <c r="G10" s="103">
        <v>42112</v>
      </c>
    </row>
    <row r="11" spans="1:8">
      <c r="A11">
        <v>3</v>
      </c>
      <c r="B11" s="106" t="s">
        <v>160</v>
      </c>
      <c r="C11" s="106">
        <v>3</v>
      </c>
      <c r="D11" s="35">
        <v>22.1</v>
      </c>
      <c r="E11" s="26">
        <v>1.4</v>
      </c>
      <c r="F11" s="99" t="s">
        <v>297</v>
      </c>
      <c r="G11" s="103">
        <v>42239</v>
      </c>
    </row>
    <row r="13" spans="1:8">
      <c r="A13" s="125" t="s">
        <v>396</v>
      </c>
      <c r="B13" s="124"/>
      <c r="C13" s="124"/>
      <c r="D13" s="124"/>
      <c r="E13" s="124"/>
      <c r="F13" s="124"/>
      <c r="G13" s="124"/>
    </row>
    <row r="14" spans="1:8">
      <c r="A14">
        <v>1</v>
      </c>
      <c r="B14" s="106" t="s">
        <v>163</v>
      </c>
      <c r="C14" s="106">
        <v>3</v>
      </c>
      <c r="D14" s="26">
        <v>49.08</v>
      </c>
      <c r="E14" s="26"/>
      <c r="F14" s="99" t="s">
        <v>310</v>
      </c>
      <c r="G14" s="103">
        <v>42126</v>
      </c>
    </row>
    <row r="15" spans="1:8">
      <c r="A15">
        <v>2</v>
      </c>
      <c r="B15" s="106" t="s">
        <v>66</v>
      </c>
      <c r="C15" s="106">
        <v>4</v>
      </c>
      <c r="D15" s="26">
        <v>49.62</v>
      </c>
      <c r="E15" s="32"/>
      <c r="F15" s="99" t="s">
        <v>226</v>
      </c>
      <c r="G15" s="41">
        <v>42140</v>
      </c>
    </row>
    <row r="16" spans="1:8">
      <c r="A16">
        <v>3</v>
      </c>
      <c r="B16" s="106" t="s">
        <v>160</v>
      </c>
      <c r="C16" s="106">
        <v>3</v>
      </c>
      <c r="D16" s="26">
        <v>49.78</v>
      </c>
      <c r="E16" s="32"/>
      <c r="F16" s="99" t="s">
        <v>297</v>
      </c>
      <c r="G16" s="103">
        <v>42238</v>
      </c>
    </row>
    <row r="18" spans="1:7">
      <c r="A18" s="125" t="s">
        <v>937</v>
      </c>
      <c r="B18" s="124"/>
      <c r="C18" s="124"/>
      <c r="D18" s="124"/>
      <c r="E18" s="124"/>
      <c r="F18" s="124"/>
      <c r="G18" s="124"/>
    </row>
    <row r="19" spans="1:7">
      <c r="A19">
        <v>1</v>
      </c>
      <c r="B19" s="106" t="s">
        <v>160</v>
      </c>
      <c r="C19" s="106">
        <v>3</v>
      </c>
      <c r="D19" s="26" t="s">
        <v>315</v>
      </c>
      <c r="E19" s="32"/>
      <c r="F19" s="99" t="s">
        <v>310</v>
      </c>
      <c r="G19" s="103">
        <v>42127</v>
      </c>
    </row>
    <row r="20" spans="1:7">
      <c r="A20">
        <v>2</v>
      </c>
      <c r="B20" s="106" t="s">
        <v>98</v>
      </c>
      <c r="C20" s="106">
        <v>2</v>
      </c>
      <c r="D20" s="26" t="s">
        <v>451</v>
      </c>
      <c r="E20" s="26"/>
      <c r="F20" s="99" t="s">
        <v>450</v>
      </c>
      <c r="G20" s="103">
        <v>42119</v>
      </c>
    </row>
    <row r="21" spans="1:7">
      <c r="A21">
        <v>3</v>
      </c>
      <c r="B21" s="106" t="s">
        <v>101</v>
      </c>
      <c r="C21" s="106">
        <v>2</v>
      </c>
      <c r="D21" s="26" t="s">
        <v>238</v>
      </c>
      <c r="E21" s="32"/>
      <c r="F21" s="99" t="s">
        <v>226</v>
      </c>
      <c r="G21" s="41">
        <v>42141</v>
      </c>
    </row>
    <row r="23" spans="1:7">
      <c r="A23" s="125" t="s">
        <v>6</v>
      </c>
      <c r="B23" s="124"/>
      <c r="C23" s="124"/>
      <c r="D23" s="124"/>
      <c r="E23" s="124"/>
      <c r="F23" s="124"/>
      <c r="G23" s="124"/>
    </row>
    <row r="24" spans="1:7">
      <c r="A24">
        <v>1</v>
      </c>
      <c r="B24" s="29" t="s">
        <v>207</v>
      </c>
      <c r="C24" s="106">
        <v>4</v>
      </c>
      <c r="D24" s="26" t="s">
        <v>387</v>
      </c>
      <c r="E24" s="32"/>
      <c r="F24" s="99" t="s">
        <v>226</v>
      </c>
      <c r="G24" s="41">
        <v>42140</v>
      </c>
    </row>
    <row r="25" spans="1:7">
      <c r="A25">
        <v>2</v>
      </c>
      <c r="B25" s="102" t="s">
        <v>35</v>
      </c>
      <c r="C25" s="102">
        <v>4</v>
      </c>
      <c r="D25" s="42" t="s">
        <v>80</v>
      </c>
      <c r="E25" s="32"/>
      <c r="F25" s="99" t="s">
        <v>408</v>
      </c>
      <c r="G25" s="103">
        <v>42210</v>
      </c>
    </row>
    <row r="26" spans="1:7">
      <c r="A26">
        <v>3</v>
      </c>
      <c r="B26" s="106" t="s">
        <v>40</v>
      </c>
      <c r="C26" s="106">
        <v>4</v>
      </c>
      <c r="D26" s="26" t="s">
        <v>392</v>
      </c>
      <c r="E26" s="32"/>
      <c r="F26" s="99" t="s">
        <v>226</v>
      </c>
      <c r="G26" s="41">
        <v>42140</v>
      </c>
    </row>
    <row r="28" spans="1:7">
      <c r="A28" s="125" t="s">
        <v>938</v>
      </c>
      <c r="B28" s="124"/>
      <c r="C28" s="124"/>
      <c r="D28" s="124"/>
      <c r="E28" s="124"/>
      <c r="F28" s="124"/>
      <c r="G28" s="124"/>
    </row>
    <row r="29" spans="1:7">
      <c r="A29">
        <v>1</v>
      </c>
      <c r="B29" s="106" t="s">
        <v>114</v>
      </c>
      <c r="C29" s="106">
        <v>3</v>
      </c>
      <c r="D29" s="26" t="s">
        <v>117</v>
      </c>
      <c r="E29" s="32"/>
      <c r="F29" s="99" t="s">
        <v>110</v>
      </c>
      <c r="G29" s="103">
        <v>42253</v>
      </c>
    </row>
    <row r="30" spans="1:7">
      <c r="A30">
        <v>2</v>
      </c>
      <c r="B30" s="106" t="s">
        <v>41</v>
      </c>
      <c r="C30" s="106">
        <v>1</v>
      </c>
      <c r="D30" s="26" t="s">
        <v>135</v>
      </c>
      <c r="E30" s="26"/>
      <c r="F30" s="99" t="s">
        <v>125</v>
      </c>
      <c r="G30" s="103">
        <v>42161</v>
      </c>
    </row>
    <row r="31" spans="1:7">
      <c r="A31">
        <v>3</v>
      </c>
      <c r="B31" s="29" t="s">
        <v>78</v>
      </c>
      <c r="C31" s="29">
        <v>1</v>
      </c>
      <c r="D31" s="26" t="s">
        <v>394</v>
      </c>
      <c r="E31" s="32"/>
      <c r="F31" s="99" t="s">
        <v>125</v>
      </c>
      <c r="G31" s="103">
        <v>42161</v>
      </c>
    </row>
    <row r="33" spans="1:7">
      <c r="A33" s="125" t="s">
        <v>32</v>
      </c>
      <c r="B33" s="124"/>
      <c r="C33" s="124"/>
      <c r="D33" s="124"/>
      <c r="E33" s="124"/>
      <c r="F33" s="124"/>
      <c r="G33" s="124"/>
    </row>
    <row r="34" spans="1:7">
      <c r="A34">
        <v>1</v>
      </c>
      <c r="B34" s="106" t="s">
        <v>114</v>
      </c>
      <c r="C34" s="106">
        <v>3</v>
      </c>
      <c r="D34" s="101" t="s">
        <v>566</v>
      </c>
      <c r="E34" s="43"/>
      <c r="F34" s="102" t="s">
        <v>453</v>
      </c>
      <c r="G34" s="105">
        <v>42344</v>
      </c>
    </row>
    <row r="35" spans="1:7">
      <c r="A35">
        <v>2</v>
      </c>
      <c r="B35" s="29" t="s">
        <v>207</v>
      </c>
      <c r="C35" s="106">
        <v>4</v>
      </c>
      <c r="D35" s="26" t="s">
        <v>389</v>
      </c>
      <c r="E35" s="32"/>
      <c r="F35" s="99" t="s">
        <v>226</v>
      </c>
      <c r="G35" s="41">
        <v>42141</v>
      </c>
    </row>
    <row r="36" spans="1:7">
      <c r="A36">
        <v>3</v>
      </c>
      <c r="B36" s="106" t="s">
        <v>35</v>
      </c>
      <c r="C36" s="106">
        <v>4</v>
      </c>
      <c r="D36" s="26" t="s">
        <v>454</v>
      </c>
      <c r="E36" s="26"/>
      <c r="F36" s="99" t="s">
        <v>450</v>
      </c>
      <c r="G36" s="103">
        <v>42120</v>
      </c>
    </row>
    <row r="38" spans="1:7">
      <c r="A38" s="125" t="s">
        <v>380</v>
      </c>
      <c r="B38" s="124"/>
      <c r="C38" s="124"/>
      <c r="D38" s="124"/>
      <c r="E38" s="124"/>
      <c r="F38" s="124"/>
      <c r="G38" s="124"/>
    </row>
    <row r="39" spans="1:7">
      <c r="A39">
        <v>1</v>
      </c>
      <c r="B39" s="106" t="s">
        <v>114</v>
      </c>
      <c r="C39" s="106">
        <v>3</v>
      </c>
      <c r="D39" s="26" t="s">
        <v>452</v>
      </c>
      <c r="E39" s="32"/>
      <c r="F39" s="99" t="s">
        <v>453</v>
      </c>
      <c r="G39" s="103">
        <v>42343</v>
      </c>
    </row>
    <row r="40" spans="1:7">
      <c r="A40">
        <v>2</v>
      </c>
      <c r="B40" s="102" t="s">
        <v>35</v>
      </c>
      <c r="C40" s="102">
        <v>4</v>
      </c>
      <c r="D40" s="101" t="s">
        <v>440</v>
      </c>
      <c r="E40" s="43"/>
      <c r="F40" s="44" t="s">
        <v>441</v>
      </c>
      <c r="G40" s="45">
        <v>42189</v>
      </c>
    </row>
    <row r="41" spans="1:7">
      <c r="A41">
        <v>3</v>
      </c>
      <c r="B41" s="102" t="s">
        <v>115</v>
      </c>
      <c r="C41" s="102">
        <v>2</v>
      </c>
      <c r="D41" s="101" t="s">
        <v>438</v>
      </c>
      <c r="E41" s="43"/>
      <c r="F41" s="44" t="s">
        <v>441</v>
      </c>
      <c r="G41" s="45">
        <v>42189</v>
      </c>
    </row>
    <row r="43" spans="1:7">
      <c r="A43" s="124" t="s">
        <v>677</v>
      </c>
      <c r="B43" s="124"/>
      <c r="C43" s="124"/>
      <c r="D43" s="124"/>
      <c r="E43" s="124"/>
      <c r="F43" s="124"/>
      <c r="G43" s="124"/>
    </row>
    <row r="44" spans="1:7">
      <c r="A44">
        <v>1</v>
      </c>
      <c r="B44" s="106" t="s">
        <v>105</v>
      </c>
      <c r="C44" s="106">
        <v>3</v>
      </c>
      <c r="D44" s="26">
        <v>15.05</v>
      </c>
      <c r="E44" s="26">
        <v>0.5</v>
      </c>
      <c r="F44" s="99" t="s">
        <v>310</v>
      </c>
      <c r="G44" s="103">
        <v>42127</v>
      </c>
    </row>
    <row r="45" spans="1:7">
      <c r="A45">
        <v>2</v>
      </c>
      <c r="B45" s="106" t="s">
        <v>104</v>
      </c>
      <c r="C45" s="106">
        <v>2</v>
      </c>
      <c r="D45" s="26">
        <v>15.51</v>
      </c>
      <c r="E45" s="34">
        <v>-1</v>
      </c>
      <c r="F45" s="99" t="s">
        <v>448</v>
      </c>
      <c r="G45" s="103">
        <v>42301</v>
      </c>
    </row>
    <row r="46" spans="1:7">
      <c r="A46">
        <v>3</v>
      </c>
      <c r="B46" s="106" t="s">
        <v>69</v>
      </c>
      <c r="C46" s="106">
        <v>1</v>
      </c>
      <c r="D46" s="26">
        <v>16.71</v>
      </c>
      <c r="E46" s="26">
        <v>-0.7</v>
      </c>
      <c r="F46" s="99" t="s">
        <v>226</v>
      </c>
      <c r="G46" s="41">
        <v>42140</v>
      </c>
    </row>
    <row r="48" spans="1:7">
      <c r="A48" s="124" t="s">
        <v>429</v>
      </c>
      <c r="B48" s="124"/>
      <c r="C48" s="124"/>
      <c r="D48" s="124"/>
      <c r="E48" s="124"/>
      <c r="F48" s="124"/>
      <c r="G48" s="124"/>
    </row>
    <row r="49" spans="1:7">
      <c r="A49">
        <v>1</v>
      </c>
      <c r="B49" s="24" t="s">
        <v>133</v>
      </c>
      <c r="C49" s="24">
        <v>3</v>
      </c>
      <c r="D49" s="26">
        <v>52.84</v>
      </c>
      <c r="E49" s="32"/>
      <c r="F49" s="99" t="s">
        <v>226</v>
      </c>
      <c r="G49" s="41">
        <v>42141</v>
      </c>
    </row>
    <row r="50" spans="1:7">
      <c r="A50">
        <v>2</v>
      </c>
      <c r="B50" s="24" t="s">
        <v>104</v>
      </c>
      <c r="C50" s="24">
        <v>2</v>
      </c>
      <c r="D50" s="27">
        <v>55.99</v>
      </c>
      <c r="E50" s="32"/>
      <c r="F50" s="99" t="s">
        <v>150</v>
      </c>
      <c r="G50" s="103">
        <v>42112</v>
      </c>
    </row>
    <row r="51" spans="1:7">
      <c r="A51">
        <v>3</v>
      </c>
      <c r="B51" s="106" t="s">
        <v>69</v>
      </c>
      <c r="C51" s="106">
        <v>1</v>
      </c>
      <c r="D51" s="26">
        <v>56.18</v>
      </c>
      <c r="E51" s="26"/>
      <c r="F51" s="99" t="s">
        <v>368</v>
      </c>
      <c r="G51" s="103">
        <v>42204</v>
      </c>
    </row>
    <row r="53" spans="1:7">
      <c r="A53" s="124" t="s">
        <v>929</v>
      </c>
      <c r="B53" s="124"/>
      <c r="C53" s="124"/>
      <c r="D53" s="124"/>
      <c r="E53" s="124"/>
      <c r="F53" s="124"/>
      <c r="G53" s="124"/>
    </row>
    <row r="54" spans="1:7">
      <c r="A54">
        <v>1</v>
      </c>
      <c r="B54" s="106" t="s">
        <v>35</v>
      </c>
      <c r="C54" s="106">
        <v>4</v>
      </c>
      <c r="D54" s="26" t="s">
        <v>253</v>
      </c>
      <c r="E54" s="26"/>
      <c r="F54" s="99" t="s">
        <v>226</v>
      </c>
      <c r="G54" s="41">
        <v>42140</v>
      </c>
    </row>
    <row r="55" spans="1:7">
      <c r="A55">
        <v>2</v>
      </c>
      <c r="B55" s="106" t="s">
        <v>85</v>
      </c>
      <c r="C55" s="106">
        <v>2</v>
      </c>
      <c r="D55" s="26" t="s">
        <v>252</v>
      </c>
      <c r="E55" s="32"/>
      <c r="F55" s="99" t="s">
        <v>226</v>
      </c>
      <c r="G55" s="41">
        <v>42140</v>
      </c>
    </row>
    <row r="56" spans="1:7">
      <c r="A56">
        <v>3</v>
      </c>
      <c r="B56" s="106" t="s">
        <v>352</v>
      </c>
      <c r="C56" s="106">
        <v>1</v>
      </c>
      <c r="D56" s="26" t="s">
        <v>359</v>
      </c>
      <c r="E56" s="26"/>
      <c r="F56" s="99" t="s">
        <v>448</v>
      </c>
      <c r="G56" s="103">
        <v>42301</v>
      </c>
    </row>
    <row r="58" spans="1:7">
      <c r="A58" s="124" t="s">
        <v>379</v>
      </c>
      <c r="B58" s="124"/>
      <c r="C58" s="124"/>
      <c r="D58" s="124"/>
      <c r="E58" s="124"/>
      <c r="F58" s="124"/>
      <c r="G58" s="124"/>
    </row>
    <row r="59" spans="1:7">
      <c r="A59">
        <v>1</v>
      </c>
      <c r="B59" s="106" t="s">
        <v>361</v>
      </c>
      <c r="C59" s="106">
        <v>1</v>
      </c>
      <c r="D59" s="26" t="s">
        <v>362</v>
      </c>
      <c r="E59" s="32"/>
      <c r="F59" s="99" t="s">
        <v>448</v>
      </c>
      <c r="G59" s="103">
        <v>42302</v>
      </c>
    </row>
    <row r="60" spans="1:7">
      <c r="A60">
        <v>2</v>
      </c>
      <c r="B60" s="123"/>
      <c r="C60" s="123"/>
      <c r="D60" s="123"/>
      <c r="E60" s="123"/>
      <c r="F60" s="123"/>
      <c r="G60" s="123"/>
    </row>
    <row r="61" spans="1:7">
      <c r="A61">
        <v>3</v>
      </c>
      <c r="B61" s="123"/>
      <c r="C61" s="123"/>
      <c r="D61" s="123"/>
      <c r="E61" s="123"/>
      <c r="F61" s="123"/>
      <c r="G61" s="123"/>
    </row>
    <row r="63" spans="1:7">
      <c r="A63" s="124" t="s">
        <v>9</v>
      </c>
      <c r="B63" s="124"/>
      <c r="C63" s="124"/>
      <c r="D63" s="124"/>
      <c r="E63" s="124"/>
      <c r="F63" s="124"/>
      <c r="G63" s="124"/>
    </row>
    <row r="64" spans="1:7">
      <c r="A64">
        <v>1</v>
      </c>
      <c r="B64" s="106" t="s">
        <v>173</v>
      </c>
      <c r="C64" s="106">
        <v>3</v>
      </c>
      <c r="D64" s="26">
        <v>5698</v>
      </c>
      <c r="E64" s="26"/>
      <c r="F64" s="99" t="s">
        <v>226</v>
      </c>
      <c r="G64" s="41">
        <v>42141</v>
      </c>
    </row>
    <row r="65" spans="1:7">
      <c r="A65">
        <v>2</v>
      </c>
      <c r="B65" s="106" t="s">
        <v>64</v>
      </c>
      <c r="C65" s="106">
        <v>2</v>
      </c>
      <c r="D65" s="26">
        <v>5562</v>
      </c>
      <c r="E65" s="26"/>
      <c r="F65" s="99" t="s">
        <v>226</v>
      </c>
      <c r="G65" s="41">
        <v>42141</v>
      </c>
    </row>
    <row r="66" spans="1:7">
      <c r="A66">
        <v>3</v>
      </c>
      <c r="B66" s="106" t="s">
        <v>69</v>
      </c>
      <c r="C66" s="106">
        <v>1</v>
      </c>
      <c r="D66" s="26">
        <v>5226</v>
      </c>
      <c r="E66" s="26"/>
      <c r="F66" s="99" t="s">
        <v>226</v>
      </c>
      <c r="G66" s="41">
        <v>42141</v>
      </c>
    </row>
    <row r="68" spans="1:7">
      <c r="A68" s="124" t="s">
        <v>753</v>
      </c>
      <c r="B68" s="124"/>
      <c r="C68" s="124"/>
      <c r="D68" s="124"/>
      <c r="E68" s="124"/>
      <c r="F68" s="124"/>
      <c r="G68" s="124"/>
    </row>
    <row r="69" spans="1:7">
      <c r="B69" s="102" t="s">
        <v>487</v>
      </c>
      <c r="C69" s="102">
        <v>2</v>
      </c>
      <c r="D69" s="130">
        <v>40.42</v>
      </c>
      <c r="E69" s="131"/>
      <c r="F69" s="134" t="s">
        <v>310</v>
      </c>
      <c r="G69" s="137">
        <v>42126</v>
      </c>
    </row>
    <row r="70" spans="1:7">
      <c r="B70" s="102" t="s">
        <v>75</v>
      </c>
      <c r="C70" s="102">
        <v>2</v>
      </c>
      <c r="D70" s="130"/>
      <c r="E70" s="132"/>
      <c r="F70" s="135"/>
      <c r="G70" s="138"/>
    </row>
    <row r="71" spans="1:7">
      <c r="B71" s="102" t="s">
        <v>72</v>
      </c>
      <c r="C71" s="102">
        <v>3</v>
      </c>
      <c r="D71" s="130"/>
      <c r="E71" s="132"/>
      <c r="F71" s="135"/>
      <c r="G71" s="138"/>
    </row>
    <row r="72" spans="1:7">
      <c r="B72" s="102" t="s">
        <v>271</v>
      </c>
      <c r="C72" s="102">
        <v>4</v>
      </c>
      <c r="D72" s="130"/>
      <c r="E72" s="133"/>
      <c r="F72" s="136"/>
      <c r="G72" s="139"/>
    </row>
    <row r="74" spans="1:7">
      <c r="A74" s="124" t="s">
        <v>932</v>
      </c>
      <c r="B74" s="124"/>
      <c r="C74" s="124"/>
      <c r="D74" s="124"/>
      <c r="E74" s="124"/>
      <c r="F74" s="124"/>
      <c r="G74" s="124"/>
    </row>
    <row r="75" spans="1:7">
      <c r="B75" s="102" t="s">
        <v>163</v>
      </c>
      <c r="C75" s="102">
        <v>3</v>
      </c>
      <c r="D75" s="143" t="s">
        <v>574</v>
      </c>
      <c r="E75" s="131"/>
      <c r="F75" s="134" t="s">
        <v>226</v>
      </c>
      <c r="G75" s="140">
        <v>42141</v>
      </c>
    </row>
    <row r="76" spans="1:7">
      <c r="B76" s="102" t="s">
        <v>271</v>
      </c>
      <c r="C76" s="102">
        <v>4</v>
      </c>
      <c r="D76" s="143"/>
      <c r="E76" s="132"/>
      <c r="F76" s="135"/>
      <c r="G76" s="141"/>
    </row>
    <row r="77" spans="1:7">
      <c r="B77" s="102" t="s">
        <v>66</v>
      </c>
      <c r="C77" s="102">
        <v>4</v>
      </c>
      <c r="D77" s="143"/>
      <c r="E77" s="132"/>
      <c r="F77" s="135"/>
      <c r="G77" s="141"/>
    </row>
    <row r="78" spans="1:7">
      <c r="B78" s="102" t="s">
        <v>133</v>
      </c>
      <c r="C78" s="102">
        <v>3</v>
      </c>
      <c r="D78" s="143"/>
      <c r="E78" s="133"/>
      <c r="F78" s="136"/>
      <c r="G78" s="142"/>
    </row>
  </sheetData>
  <mergeCells count="9">
    <mergeCell ref="A1:G1"/>
    <mergeCell ref="D75:D78"/>
    <mergeCell ref="E75:E78"/>
    <mergeCell ref="F75:F78"/>
    <mergeCell ref="G75:G78"/>
    <mergeCell ref="E69:E72"/>
    <mergeCell ref="F69:F72"/>
    <mergeCell ref="G69:G72"/>
    <mergeCell ref="D69:D7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D2" sqref="D1:D1048576"/>
    </sheetView>
  </sheetViews>
  <sheetFormatPr defaultRowHeight="13.5"/>
  <cols>
    <col min="2" max="2" width="14.875" customWidth="1"/>
    <col min="3" max="3" width="5.5" customWidth="1"/>
    <col min="4" max="4" width="7.125" customWidth="1"/>
    <col min="5" max="5" width="5.5" customWidth="1"/>
    <col min="6" max="6" width="52.375" customWidth="1"/>
  </cols>
  <sheetData>
    <row r="1" spans="1:7">
      <c r="A1" s="151" t="s">
        <v>934</v>
      </c>
      <c r="B1" s="151"/>
      <c r="C1" s="151"/>
      <c r="D1" s="151"/>
      <c r="E1" s="151"/>
      <c r="F1" s="151"/>
      <c r="G1" s="151"/>
    </row>
    <row r="2" spans="1:7">
      <c r="A2" s="120" t="s">
        <v>940</v>
      </c>
      <c r="B2" s="120" t="s">
        <v>936</v>
      </c>
      <c r="C2" s="120" t="s">
        <v>7</v>
      </c>
      <c r="D2" s="120" t="s">
        <v>1</v>
      </c>
      <c r="E2" s="120" t="s">
        <v>8</v>
      </c>
      <c r="F2" s="120" t="s">
        <v>2</v>
      </c>
      <c r="G2" s="120" t="s">
        <v>939</v>
      </c>
    </row>
    <row r="3" spans="1:7">
      <c r="A3" s="125" t="s">
        <v>97</v>
      </c>
      <c r="B3" s="125"/>
      <c r="C3" s="125"/>
      <c r="D3" s="125"/>
      <c r="E3" s="125"/>
      <c r="F3" s="125"/>
      <c r="G3" s="125"/>
    </row>
    <row r="4" spans="1:7">
      <c r="A4">
        <v>1</v>
      </c>
      <c r="B4" s="107" t="s">
        <v>179</v>
      </c>
      <c r="C4" s="107">
        <v>3</v>
      </c>
      <c r="D4" s="39">
        <v>12.24</v>
      </c>
      <c r="E4" s="20">
        <v>1.3</v>
      </c>
      <c r="F4" s="107" t="s">
        <v>401</v>
      </c>
      <c r="G4" s="110">
        <v>42231</v>
      </c>
    </row>
    <row r="5" spans="1:7">
      <c r="A5">
        <v>2</v>
      </c>
      <c r="B5" s="22" t="s">
        <v>219</v>
      </c>
      <c r="C5" s="107">
        <v>1</v>
      </c>
      <c r="D5" s="108">
        <v>12.68</v>
      </c>
      <c r="E5" s="108">
        <v>0.2</v>
      </c>
      <c r="F5" s="107" t="s">
        <v>400</v>
      </c>
      <c r="G5" s="110">
        <v>42140</v>
      </c>
    </row>
    <row r="6" spans="1:7">
      <c r="A6">
        <v>3</v>
      </c>
      <c r="B6" s="109" t="s">
        <v>182</v>
      </c>
      <c r="C6" s="107">
        <v>2</v>
      </c>
      <c r="D6" s="108">
        <v>13.43</v>
      </c>
      <c r="E6" s="108">
        <v>1.1000000000000001</v>
      </c>
      <c r="F6" s="107" t="s">
        <v>403</v>
      </c>
      <c r="G6" s="110">
        <v>42203</v>
      </c>
    </row>
    <row r="8" spans="1:7">
      <c r="A8" s="125" t="s">
        <v>99</v>
      </c>
      <c r="B8" s="124"/>
      <c r="C8" s="124"/>
      <c r="D8" s="124"/>
      <c r="E8" s="124"/>
      <c r="F8" s="124"/>
      <c r="G8" s="124"/>
    </row>
    <row r="9" spans="1:7">
      <c r="A9">
        <v>1</v>
      </c>
      <c r="B9" s="107" t="s">
        <v>179</v>
      </c>
      <c r="C9" s="107">
        <v>3</v>
      </c>
      <c r="D9" s="108">
        <v>25.34</v>
      </c>
      <c r="E9" s="108">
        <v>1.6</v>
      </c>
      <c r="F9" s="107" t="s">
        <v>310</v>
      </c>
      <c r="G9" s="110">
        <v>42126</v>
      </c>
    </row>
    <row r="10" spans="1:7">
      <c r="A10">
        <v>2</v>
      </c>
      <c r="B10" s="107" t="s">
        <v>180</v>
      </c>
      <c r="C10" s="107">
        <v>1</v>
      </c>
      <c r="D10" s="108">
        <v>25.89</v>
      </c>
      <c r="E10" s="108">
        <v>-0.2</v>
      </c>
      <c r="F10" s="107" t="s">
        <v>400</v>
      </c>
      <c r="G10" s="110">
        <v>42140</v>
      </c>
    </row>
    <row r="11" spans="1:7">
      <c r="A11">
        <v>3</v>
      </c>
      <c r="B11" s="22" t="s">
        <v>223</v>
      </c>
      <c r="C11" s="107">
        <v>2</v>
      </c>
      <c r="D11" s="14">
        <v>27.96</v>
      </c>
      <c r="E11" s="14">
        <v>-0.3</v>
      </c>
      <c r="F11" s="22" t="s">
        <v>194</v>
      </c>
      <c r="G11" s="110">
        <v>42106</v>
      </c>
    </row>
    <row r="13" spans="1:7">
      <c r="A13" s="125" t="s">
        <v>144</v>
      </c>
      <c r="B13" s="124"/>
      <c r="C13" s="124"/>
      <c r="D13" s="124"/>
      <c r="E13" s="124"/>
      <c r="F13" s="124"/>
      <c r="G13" s="124"/>
    </row>
    <row r="14" spans="1:7">
      <c r="A14">
        <v>1</v>
      </c>
      <c r="B14" s="107" t="s">
        <v>181</v>
      </c>
      <c r="C14" s="107">
        <v>4</v>
      </c>
      <c r="D14" s="108">
        <v>61.35</v>
      </c>
      <c r="E14" s="14"/>
      <c r="F14" s="107" t="s">
        <v>150</v>
      </c>
      <c r="G14" s="110">
        <v>42112</v>
      </c>
    </row>
    <row r="15" spans="1:7">
      <c r="A15">
        <v>2</v>
      </c>
      <c r="B15" s="107" t="s">
        <v>275</v>
      </c>
      <c r="C15" s="107">
        <v>2</v>
      </c>
      <c r="D15" s="108">
        <v>66.959999999999994</v>
      </c>
      <c r="E15" s="14"/>
      <c r="F15" s="107" t="s">
        <v>400</v>
      </c>
      <c r="G15" s="110">
        <v>42140</v>
      </c>
    </row>
    <row r="16" spans="1:7">
      <c r="A16">
        <v>3</v>
      </c>
      <c r="B16" s="107" t="s">
        <v>274</v>
      </c>
      <c r="C16" s="107">
        <v>2</v>
      </c>
      <c r="D16" s="108">
        <v>68.36</v>
      </c>
      <c r="E16" s="14"/>
      <c r="F16" s="107" t="s">
        <v>400</v>
      </c>
      <c r="G16" s="110">
        <v>42140</v>
      </c>
    </row>
    <row r="18" spans="1:7">
      <c r="A18" s="125" t="s">
        <v>100</v>
      </c>
      <c r="B18" s="124"/>
      <c r="C18" s="124"/>
      <c r="D18" s="124"/>
      <c r="E18" s="124"/>
      <c r="F18" s="124"/>
      <c r="G18" s="124"/>
    </row>
    <row r="19" spans="1:7">
      <c r="A19">
        <v>1</v>
      </c>
      <c r="B19" s="107" t="s">
        <v>181</v>
      </c>
      <c r="C19" s="107">
        <v>4</v>
      </c>
      <c r="D19" s="39" t="s">
        <v>420</v>
      </c>
      <c r="E19" s="14"/>
      <c r="F19" s="107" t="s">
        <v>407</v>
      </c>
      <c r="G19" s="110">
        <v>42259</v>
      </c>
    </row>
    <row r="20" spans="1:7">
      <c r="A20">
        <v>2</v>
      </c>
      <c r="B20" s="123"/>
      <c r="C20" s="123"/>
      <c r="D20" s="123"/>
      <c r="E20" s="123"/>
      <c r="F20" s="123"/>
      <c r="G20" s="123"/>
    </row>
    <row r="21" spans="1:7">
      <c r="A21">
        <v>3</v>
      </c>
      <c r="B21" s="123"/>
      <c r="C21" s="123"/>
      <c r="D21" s="123"/>
      <c r="E21" s="123"/>
      <c r="F21" s="123"/>
      <c r="G21" s="123"/>
    </row>
    <row r="23" spans="1:7">
      <c r="A23" s="125" t="s">
        <v>6</v>
      </c>
      <c r="B23" s="124"/>
      <c r="C23" s="124"/>
      <c r="D23" s="124"/>
      <c r="E23" s="124"/>
      <c r="F23" s="124"/>
      <c r="G23" s="124"/>
    </row>
    <row r="24" spans="1:7">
      <c r="A24">
        <v>1</v>
      </c>
      <c r="B24" s="107" t="s">
        <v>181</v>
      </c>
      <c r="C24" s="107">
        <v>4</v>
      </c>
      <c r="D24" s="14" t="s">
        <v>424</v>
      </c>
      <c r="E24" s="14"/>
      <c r="F24" s="107" t="s">
        <v>408</v>
      </c>
      <c r="G24" s="110">
        <v>42210</v>
      </c>
    </row>
    <row r="25" spans="1:7">
      <c r="A25">
        <v>2</v>
      </c>
      <c r="B25" s="22" t="s">
        <v>224</v>
      </c>
      <c r="C25" s="40">
        <v>3</v>
      </c>
      <c r="D25" s="108" t="s">
        <v>422</v>
      </c>
      <c r="E25" s="14"/>
      <c r="F25" s="107" t="s">
        <v>325</v>
      </c>
      <c r="G25" s="110">
        <v>42301</v>
      </c>
    </row>
    <row r="26" spans="1:7">
      <c r="A26">
        <v>3</v>
      </c>
      <c r="B26" s="107" t="s">
        <v>19</v>
      </c>
      <c r="C26" s="107">
        <v>1</v>
      </c>
      <c r="D26" s="108" t="s">
        <v>330</v>
      </c>
      <c r="E26" s="14"/>
      <c r="F26" s="107" t="s">
        <v>325</v>
      </c>
      <c r="G26" s="110">
        <v>42301</v>
      </c>
    </row>
    <row r="28" spans="1:7">
      <c r="A28" s="125" t="s">
        <v>383</v>
      </c>
      <c r="B28" s="124"/>
      <c r="C28" s="124"/>
      <c r="D28" s="124"/>
      <c r="E28" s="124"/>
      <c r="F28" s="124"/>
      <c r="G28" s="124"/>
    </row>
    <row r="29" spans="1:7">
      <c r="A29">
        <v>1</v>
      </c>
      <c r="B29" s="107" t="s">
        <v>19</v>
      </c>
      <c r="C29" s="107">
        <v>1</v>
      </c>
      <c r="D29" s="108" t="s">
        <v>427</v>
      </c>
      <c r="E29" s="20"/>
      <c r="F29" s="107" t="s">
        <v>10</v>
      </c>
      <c r="G29" s="110">
        <v>42280</v>
      </c>
    </row>
    <row r="30" spans="1:7">
      <c r="A30">
        <v>2</v>
      </c>
      <c r="B30" s="109" t="s">
        <v>277</v>
      </c>
      <c r="C30" s="107">
        <v>3</v>
      </c>
      <c r="D30" s="108" t="s">
        <v>409</v>
      </c>
      <c r="E30" s="20"/>
      <c r="F30" s="107" t="s">
        <v>403</v>
      </c>
      <c r="G30" s="110">
        <v>42203</v>
      </c>
    </row>
    <row r="31" spans="1:7">
      <c r="A31">
        <v>3</v>
      </c>
    </row>
    <row r="33" spans="1:7">
      <c r="A33" s="125" t="s">
        <v>32</v>
      </c>
      <c r="B33" s="124"/>
      <c r="C33" s="124"/>
      <c r="D33" s="124"/>
      <c r="E33" s="124"/>
      <c r="F33" s="124"/>
      <c r="G33" s="124"/>
    </row>
    <row r="34" spans="1:7">
      <c r="A34">
        <v>1</v>
      </c>
      <c r="B34" s="107" t="s">
        <v>19</v>
      </c>
      <c r="C34" s="107">
        <v>1</v>
      </c>
      <c r="D34" s="108" t="s">
        <v>927</v>
      </c>
      <c r="E34" s="20"/>
      <c r="F34" s="107" t="s">
        <v>325</v>
      </c>
      <c r="G34" s="110">
        <v>42301</v>
      </c>
    </row>
    <row r="35" spans="1:7">
      <c r="A35">
        <v>2</v>
      </c>
      <c r="B35" s="109" t="s">
        <v>277</v>
      </c>
      <c r="C35" s="107">
        <v>3</v>
      </c>
      <c r="D35" s="108" t="s">
        <v>447</v>
      </c>
      <c r="E35" s="20"/>
      <c r="F35" s="40" t="s">
        <v>449</v>
      </c>
      <c r="G35" s="41">
        <v>42189</v>
      </c>
    </row>
    <row r="36" spans="1:7">
      <c r="A36">
        <v>3</v>
      </c>
      <c r="B36" s="123"/>
      <c r="C36" s="123"/>
      <c r="D36" s="123"/>
      <c r="E36" s="123"/>
      <c r="F36" s="123"/>
      <c r="G36" s="123"/>
    </row>
    <row r="38" spans="1:7">
      <c r="A38" s="124" t="s">
        <v>106</v>
      </c>
      <c r="B38" s="124"/>
      <c r="C38" s="124"/>
      <c r="D38" s="124"/>
      <c r="E38" s="124"/>
      <c r="F38" s="124"/>
      <c r="G38" s="124"/>
    </row>
    <row r="39" spans="1:7">
      <c r="A39">
        <v>1</v>
      </c>
      <c r="B39" s="109" t="s">
        <v>277</v>
      </c>
      <c r="C39" s="107">
        <v>3</v>
      </c>
      <c r="D39" s="108" t="s">
        <v>430</v>
      </c>
      <c r="E39" s="20"/>
      <c r="F39" s="107" t="s">
        <v>400</v>
      </c>
      <c r="G39" s="110">
        <v>42140</v>
      </c>
    </row>
    <row r="40" spans="1:7">
      <c r="A40">
        <v>2</v>
      </c>
      <c r="B40" s="123"/>
      <c r="C40" s="123"/>
      <c r="D40" s="123"/>
      <c r="E40" s="123"/>
      <c r="F40" s="123"/>
      <c r="G40" s="123"/>
    </row>
    <row r="41" spans="1:7">
      <c r="A41">
        <v>3</v>
      </c>
      <c r="B41" s="123"/>
      <c r="C41" s="123"/>
      <c r="D41" s="123"/>
      <c r="E41" s="123"/>
      <c r="F41" s="123"/>
      <c r="G41" s="123"/>
    </row>
    <row r="43" spans="1:7">
      <c r="A43" s="124" t="s">
        <v>573</v>
      </c>
      <c r="B43" s="124"/>
      <c r="C43" s="124"/>
      <c r="D43" s="124"/>
      <c r="E43" s="124"/>
      <c r="F43" s="124"/>
      <c r="G43" s="124"/>
    </row>
    <row r="44" spans="1:7">
      <c r="B44" s="107" t="s">
        <v>182</v>
      </c>
      <c r="C44" s="107">
        <v>2</v>
      </c>
      <c r="D44" s="130">
        <v>47.81</v>
      </c>
      <c r="E44" s="144"/>
      <c r="F44" s="144" t="s">
        <v>400</v>
      </c>
      <c r="G44" s="145">
        <v>42140</v>
      </c>
    </row>
    <row r="45" spans="1:7">
      <c r="B45" s="107" t="s">
        <v>273</v>
      </c>
      <c r="C45" s="107">
        <v>3</v>
      </c>
      <c r="D45" s="130"/>
      <c r="E45" s="144"/>
      <c r="F45" s="144"/>
      <c r="G45" s="145"/>
    </row>
    <row r="46" spans="1:7">
      <c r="B46" s="107" t="s">
        <v>180</v>
      </c>
      <c r="C46" s="107">
        <v>1</v>
      </c>
      <c r="D46" s="130"/>
      <c r="E46" s="144"/>
      <c r="F46" s="144"/>
      <c r="G46" s="145"/>
    </row>
    <row r="47" spans="1:7">
      <c r="B47" s="107" t="s">
        <v>186</v>
      </c>
      <c r="C47" s="107">
        <v>5</v>
      </c>
      <c r="D47" s="130"/>
      <c r="E47" s="144"/>
      <c r="F47" s="144"/>
      <c r="G47" s="145"/>
    </row>
    <row r="49" spans="1:7">
      <c r="A49" s="124" t="s">
        <v>588</v>
      </c>
      <c r="B49" s="124"/>
      <c r="C49" s="124"/>
      <c r="D49" s="124"/>
      <c r="E49" s="124"/>
      <c r="F49" s="124"/>
      <c r="G49" s="124"/>
    </row>
    <row r="50" spans="1:7">
      <c r="B50" s="107" t="s">
        <v>186</v>
      </c>
      <c r="C50" s="107">
        <v>5</v>
      </c>
      <c r="D50" s="146" t="s">
        <v>281</v>
      </c>
      <c r="E50" s="144"/>
      <c r="F50" s="144" t="s">
        <v>400</v>
      </c>
      <c r="G50" s="145">
        <v>42141</v>
      </c>
    </row>
    <row r="51" spans="1:7">
      <c r="B51" s="107" t="s">
        <v>273</v>
      </c>
      <c r="C51" s="107">
        <v>3</v>
      </c>
      <c r="D51" s="147"/>
      <c r="E51" s="144"/>
      <c r="F51" s="144"/>
      <c r="G51" s="145"/>
    </row>
    <row r="52" spans="1:7">
      <c r="B52" s="107" t="s">
        <v>180</v>
      </c>
      <c r="C52" s="107">
        <v>1</v>
      </c>
      <c r="D52" s="147"/>
      <c r="E52" s="144"/>
      <c r="F52" s="144"/>
      <c r="G52" s="145"/>
    </row>
    <row r="53" spans="1:7">
      <c r="B53" s="107" t="s">
        <v>181</v>
      </c>
      <c r="C53" s="107">
        <v>4</v>
      </c>
      <c r="D53" s="148"/>
      <c r="E53" s="144"/>
      <c r="F53" s="144"/>
      <c r="G53" s="145"/>
    </row>
  </sheetData>
  <mergeCells count="9">
    <mergeCell ref="A1:G1"/>
    <mergeCell ref="D44:D47"/>
    <mergeCell ref="E44:E47"/>
    <mergeCell ref="F44:F47"/>
    <mergeCell ref="G44:G47"/>
    <mergeCell ref="D50:D53"/>
    <mergeCell ref="E50:E53"/>
    <mergeCell ref="F50:F53"/>
    <mergeCell ref="G50:G5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zoomScaleNormal="100" workbookViewId="0">
      <selection activeCell="B19" sqref="B19"/>
    </sheetView>
  </sheetViews>
  <sheetFormatPr defaultRowHeight="13.5"/>
  <cols>
    <col min="2" max="2" width="18" customWidth="1"/>
    <col min="3" max="3" width="5.25" bestFit="1" customWidth="1"/>
    <col min="6" max="6" width="58.25" customWidth="1"/>
    <col min="7" max="7" width="9" style="122"/>
    <col min="9" max="9" width="18" customWidth="1"/>
    <col min="16" max="17" width="9" style="122"/>
  </cols>
  <sheetData>
    <row r="1" spans="1:17">
      <c r="A1" s="151" t="s">
        <v>935</v>
      </c>
      <c r="B1" s="151"/>
      <c r="C1" s="151"/>
      <c r="D1" s="151"/>
      <c r="E1" s="151"/>
      <c r="F1" s="151"/>
      <c r="H1" s="151" t="s">
        <v>934</v>
      </c>
      <c r="I1" s="151"/>
      <c r="J1" s="151"/>
      <c r="K1" s="151"/>
      <c r="L1" s="151"/>
      <c r="M1" s="151"/>
      <c r="N1" s="151"/>
      <c r="O1" s="151"/>
    </row>
    <row r="2" spans="1:17">
      <c r="A2" s="119" t="s">
        <v>4</v>
      </c>
      <c r="B2" s="119" t="s">
        <v>936</v>
      </c>
      <c r="C2" s="119" t="s">
        <v>7</v>
      </c>
      <c r="D2" s="119" t="s">
        <v>1</v>
      </c>
      <c r="E2" s="119" t="s">
        <v>8</v>
      </c>
      <c r="F2" s="119" t="s">
        <v>2</v>
      </c>
      <c r="H2" s="119"/>
      <c r="I2" s="119"/>
      <c r="J2" s="119"/>
      <c r="K2" s="119"/>
      <c r="L2" s="119"/>
      <c r="M2" s="119"/>
      <c r="N2" s="119"/>
      <c r="O2" s="119"/>
    </row>
    <row r="3" spans="1:17" s="121" customFormat="1">
      <c r="A3" s="121" t="s">
        <v>933</v>
      </c>
      <c r="G3" s="122"/>
      <c r="H3" s="121" t="s">
        <v>933</v>
      </c>
      <c r="P3" s="122"/>
      <c r="Q3" s="122"/>
    </row>
    <row r="4" spans="1:17">
      <c r="A4">
        <v>1</v>
      </c>
      <c r="B4" s="123" t="str">
        <f>LOOKUP(D4,男子記録!$D$3:$D$24,男子記録!B$3:B$24)</f>
        <v>貝沢 諒太</v>
      </c>
      <c r="C4" s="123">
        <f>LOOKUP(D4,男子記録!$D$3:$D$24,男子記録!C$3:C$24)</f>
        <v>4</v>
      </c>
      <c r="D4" s="123">
        <f>SMALL(男子記録!$D$3:$D$24,1)</f>
        <v>10.67</v>
      </c>
      <c r="E4" s="123">
        <f>VLOOKUP(D4,男子記録!$D$3:$G$24,2,FALSE)</f>
        <v>1.9</v>
      </c>
      <c r="F4" s="123" t="str">
        <f>VLOOKUP($D4,男子記録!$D$3:$G$24,3,FALSE)</f>
        <v>第57回富山県陸上競技選手権大会兼第70回国民体育大会第2次予選会</v>
      </c>
      <c r="H4">
        <v>1</v>
      </c>
      <c r="I4" s="111"/>
      <c r="J4" s="112"/>
      <c r="K4" s="112"/>
      <c r="L4" s="112"/>
      <c r="M4" s="112"/>
      <c r="N4" s="112"/>
      <c r="O4" s="113"/>
    </row>
    <row r="5" spans="1:17">
      <c r="A5">
        <v>2</v>
      </c>
      <c r="B5" s="123" t="str">
        <f>LOOKUP(D5,男子記録!$D$3:$D$24,男子記録!B$3:B$24)</f>
        <v>西村 顕志</v>
      </c>
      <c r="C5" s="123">
        <f>LOOKUP(D5,男子記録!$D$3:$D$24,男子記録!C$3:C$24)</f>
        <v>2</v>
      </c>
      <c r="D5" s="123">
        <f>SMALL(男子記録!$D$3:$D$24,2)</f>
        <v>10.69</v>
      </c>
      <c r="E5" s="123">
        <f>VLOOKUP(D5,男子記録!$D$3:$G$24,2,FALSE)</f>
        <v>1.6</v>
      </c>
      <c r="F5" s="123" t="str">
        <f>VLOOKUP($D5,男子記録!$D$3:$G$24,3,FALSE)</f>
        <v>第57回富山県陸上競技選手権大会兼第70回国民体育大会第2次予選会</v>
      </c>
      <c r="H5">
        <v>2</v>
      </c>
      <c r="I5" s="114"/>
      <c r="J5" s="9"/>
      <c r="K5" s="9"/>
      <c r="L5" s="9"/>
      <c r="M5" s="9"/>
      <c r="N5" s="9"/>
      <c r="O5" s="115"/>
    </row>
    <row r="6" spans="1:17">
      <c r="A6">
        <v>3</v>
      </c>
      <c r="B6" s="123" t="str">
        <f>LOOKUP(D6,男子記録!$D$3:$D$24,男子記録!B$3:B$24)</f>
        <v>樋口 克治</v>
      </c>
      <c r="C6" s="123">
        <f>LOOKUP(D6,男子記録!$D$3:$D$24,男子記録!C$3:C$24)</f>
        <v>2</v>
      </c>
      <c r="D6" s="123">
        <f>SMALL(男子記録!$D$3:$D$24,3)</f>
        <v>10.75</v>
      </c>
      <c r="E6" s="123">
        <f>VLOOKUP(D6,男子記録!$D$3:$G$24,2,FALSE)</f>
        <v>1</v>
      </c>
      <c r="F6" s="123" t="str">
        <f>VLOOKUP($D6,男子記録!$D$3:$G$24,3,FALSE)</f>
        <v>第89回北信越学生陸上競技対校選手権大会</v>
      </c>
      <c r="H6">
        <v>3</v>
      </c>
      <c r="I6" s="116"/>
      <c r="J6" s="117"/>
      <c r="K6" s="117"/>
      <c r="L6" s="117"/>
      <c r="M6" s="117"/>
      <c r="N6" s="117"/>
      <c r="O6" s="118"/>
    </row>
    <row r="7" spans="1:17">
      <c r="A7" s="119" t="s">
        <v>4</v>
      </c>
    </row>
    <row r="8" spans="1:17" s="121" customFormat="1">
      <c r="A8" s="121" t="s">
        <v>385</v>
      </c>
      <c r="G8" s="122"/>
      <c r="H8" s="121" t="s">
        <v>385</v>
      </c>
      <c r="P8" s="122"/>
      <c r="Q8" s="122"/>
    </row>
    <row r="9" spans="1:17">
      <c r="A9">
        <v>1</v>
      </c>
      <c r="B9" s="123" t="str">
        <f>LOOKUP($D9,男子記録!$D$3:$D$37,男子記録!B$3:B$37)</f>
        <v>貝沢 諒太</v>
      </c>
      <c r="C9" s="123">
        <f>LOOKUP($D9,男子記録!$D$3:$D$37,男子記録!C$3:C$37)</f>
        <v>4</v>
      </c>
      <c r="D9" s="123">
        <f>SMALL(男子記録!D$25:D$37,1)</f>
        <v>21.28</v>
      </c>
      <c r="E9" s="123">
        <f>LOOKUP($D9,男子記録!$D$3:$D$37,男子記録!E$3:E$37)</f>
        <v>1.4</v>
      </c>
      <c r="F9" s="123" t="str">
        <f>LOOKUP($D9,男子記録!$D$3:$D$37,男子記録!F$3:F$37)</f>
        <v>第89回北信越学生陸上競技対校選手権大会</v>
      </c>
      <c r="H9">
        <v>1</v>
      </c>
      <c r="I9" s="111"/>
      <c r="J9" s="112"/>
      <c r="K9" s="112"/>
      <c r="L9" s="112"/>
      <c r="M9" s="112"/>
      <c r="N9" s="112"/>
      <c r="O9" s="113"/>
    </row>
    <row r="10" spans="1:17">
      <c r="A10">
        <v>2</v>
      </c>
      <c r="B10" s="123" t="str">
        <f>LOOKUP(D10,男子記録!D$3:D$37,男子記録!B$3:B$37)</f>
        <v>西村 顕志</v>
      </c>
      <c r="C10" s="123">
        <f>LOOKUP($D10,男子記録!$D$3:$D$37,男子記録!C$3:C$37)</f>
        <v>2</v>
      </c>
      <c r="D10" s="123">
        <f>SMALL(男子記録!D$25:D$37,2)</f>
        <v>21.97</v>
      </c>
      <c r="E10" s="123">
        <f>LOOKUP($D10,男子記録!$D$3:$D$37,男子記録!$E$3:$E$37)</f>
        <v>1.4</v>
      </c>
      <c r="F10" s="123" t="str">
        <f>LOOKUP($D10,男子記録!$D$3:$D$37,男子記録!F$3:F$37)</f>
        <v>第1回高体連記録会</v>
      </c>
      <c r="H10">
        <v>2</v>
      </c>
      <c r="I10" s="114"/>
      <c r="J10" s="9"/>
      <c r="K10" s="9"/>
      <c r="L10" s="9"/>
      <c r="M10" s="9"/>
      <c r="N10" s="9"/>
      <c r="O10" s="115"/>
    </row>
    <row r="11" spans="1:17">
      <c r="A11">
        <v>3</v>
      </c>
      <c r="B11" s="123" t="str">
        <f>LOOKUP(D11,男子記録!D$3:D$37,男子記録!B$3:B$37)</f>
        <v>斉藤 雅人</v>
      </c>
      <c r="C11" s="123">
        <f>LOOKUP($D11,男子記録!$D$3:$D$37,男子記録!C$3:C$37)</f>
        <v>3</v>
      </c>
      <c r="D11" s="123">
        <f>SMALL(男子記録!D$25:D$37,3)</f>
        <v>22.1</v>
      </c>
      <c r="E11" s="123">
        <f>LOOKUP($D11,男子記録!$D$3:$D$37,男子記録!$E$3:$E$37)</f>
        <v>1.4</v>
      </c>
      <c r="F11" s="123" t="str">
        <f>LOOKUP($D11,男子記録!$D$3:$D$37,男子記録!F$3:F$37)</f>
        <v>第59回北陸陸上競技選手権大会</v>
      </c>
      <c r="H11">
        <v>3</v>
      </c>
      <c r="I11" s="116"/>
      <c r="J11" s="117"/>
      <c r="K11" s="117"/>
      <c r="L11" s="117"/>
      <c r="M11" s="117"/>
      <c r="N11" s="117"/>
      <c r="O11" s="118"/>
    </row>
    <row r="12" spans="1:17">
      <c r="A12" s="119" t="s">
        <v>4</v>
      </c>
    </row>
    <row r="13" spans="1:17" s="121" customFormat="1">
      <c r="A13" s="121" t="s">
        <v>396</v>
      </c>
      <c r="G13" s="122"/>
      <c r="H13" s="121" t="s">
        <v>396</v>
      </c>
      <c r="P13" s="122"/>
      <c r="Q13" s="122"/>
    </row>
    <row r="14" spans="1:17">
      <c r="A14">
        <v>1</v>
      </c>
      <c r="B14" s="123" t="str">
        <f>LOOKUP($D14,男子記録!$D$38:$D$53,男子記録!B$38:B$53)</f>
        <v>橋本 幸亮</v>
      </c>
      <c r="C14" s="123">
        <f>LOOKUP($D14,男子記録!$D$38:$D$53,男子記録!C$38:C$53)</f>
        <v>3</v>
      </c>
      <c r="D14" s="26">
        <f>SMALL(男子記録!D$38:D$53,1)</f>
        <v>49.08</v>
      </c>
      <c r="E14" s="123"/>
      <c r="F14" s="123" t="str">
        <f>LOOKUP($D14,男子記録!$D$38:$D$53,男子記録!F$38:F$53)</f>
        <v>第57回富山県陸上競技選手権大会兼第70回国民体育大会第2次予選会</v>
      </c>
      <c r="H14">
        <v>1</v>
      </c>
      <c r="I14" s="111"/>
      <c r="J14" s="112"/>
      <c r="K14" s="112"/>
      <c r="L14" s="112"/>
      <c r="M14" s="112"/>
      <c r="N14" s="112"/>
      <c r="O14" s="113"/>
    </row>
    <row r="15" spans="1:17">
      <c r="A15">
        <v>2</v>
      </c>
      <c r="B15" s="123" t="str">
        <f>LOOKUP($D15,男子記録!$D$38:$D$53,男子記録!B$38:B$53)</f>
        <v>熊谷 彰人</v>
      </c>
      <c r="C15" s="123">
        <f>LOOKUP($D15,男子記録!$D$38:$D$53,男子記録!C$38:C$53)</f>
        <v>4</v>
      </c>
      <c r="D15" s="26">
        <f>SMALL(男子記録!D$38:D$53,2)</f>
        <v>49.62</v>
      </c>
      <c r="E15" s="123"/>
      <c r="F15" s="123" t="str">
        <f>LOOKUP($D15,男子記録!$D$38:$D$53,男子記録!F$38:F$53)</f>
        <v>第89回北信越学生陸上競技対校選手権大会</v>
      </c>
      <c r="H15">
        <v>2</v>
      </c>
      <c r="I15" s="114"/>
      <c r="J15" s="9"/>
      <c r="K15" s="9"/>
      <c r="L15" s="9"/>
      <c r="M15" s="9"/>
      <c r="N15" s="9"/>
      <c r="O15" s="115"/>
    </row>
    <row r="16" spans="1:17">
      <c r="A16">
        <v>3</v>
      </c>
      <c r="B16" s="123" t="str">
        <f>LOOKUP($D16,男子記録!$D$38:$D$53,男子記録!B$38:B$53)</f>
        <v>斉藤 雅人</v>
      </c>
      <c r="C16" s="123">
        <f>LOOKUP($D16,男子記録!$D$38:$D$53,男子記録!C$38:C$53)</f>
        <v>3</v>
      </c>
      <c r="D16" s="26">
        <f>SMALL(男子記録!D$38:D$53,3)</f>
        <v>49.78</v>
      </c>
      <c r="E16" s="123"/>
      <c r="F16" s="123" t="str">
        <f>LOOKUP($D16,男子記録!$D$38:$D$53,男子記録!F$38:F$53)</f>
        <v>第59回北陸陸上競技選手権大会</v>
      </c>
      <c r="H16">
        <v>3</v>
      </c>
      <c r="I16" s="116"/>
      <c r="J16" s="117"/>
      <c r="K16" s="117"/>
      <c r="L16" s="117"/>
      <c r="M16" s="117"/>
      <c r="N16" s="117"/>
      <c r="O16" s="118"/>
    </row>
    <row r="17" spans="1:17">
      <c r="A17" s="119" t="s">
        <v>4</v>
      </c>
    </row>
    <row r="18" spans="1:17" s="121" customFormat="1">
      <c r="A18" s="121" t="s">
        <v>390</v>
      </c>
      <c r="G18" s="122"/>
      <c r="H18" s="121" t="s">
        <v>390</v>
      </c>
      <c r="P18" s="122"/>
      <c r="Q18" s="122"/>
    </row>
    <row r="19" spans="1:17">
      <c r="A19">
        <v>1</v>
      </c>
      <c r="B19" s="123" t="str">
        <f>LOOKUP($D19,男子記録!D54:D67,男子記録!B54:B67)</f>
        <v>斉藤 雅人</v>
      </c>
      <c r="C19" s="123" t="e">
        <f>LOOKUP($D19,男子記録!E54:E67,男子記録!C54:C67)</f>
        <v>#N/A</v>
      </c>
      <c r="D19" s="26" t="s">
        <v>315</v>
      </c>
      <c r="E19" s="112"/>
      <c r="F19" s="112"/>
      <c r="H19">
        <v>1</v>
      </c>
      <c r="I19" s="111"/>
      <c r="J19" s="112"/>
      <c r="K19" s="112"/>
      <c r="L19" s="112"/>
      <c r="M19" s="112"/>
      <c r="N19" s="112"/>
      <c r="O19" s="113"/>
    </row>
    <row r="20" spans="1:17">
      <c r="A20">
        <v>2</v>
      </c>
      <c r="B20" s="123" t="str">
        <f>LOOKUP($D20,男子記録!D55:D68,男子記録!B55:B68)</f>
        <v>堀 直人</v>
      </c>
      <c r="C20" s="123" t="e">
        <f>LOOKUP($D20,男子記録!E55:E68,男子記録!C55:C68)</f>
        <v>#N/A</v>
      </c>
      <c r="D20" s="26" t="s">
        <v>451</v>
      </c>
      <c r="E20" s="9"/>
      <c r="F20" s="9"/>
      <c r="H20">
        <v>2</v>
      </c>
      <c r="I20" s="114"/>
      <c r="J20" s="9"/>
      <c r="K20" s="9"/>
      <c r="L20" s="9"/>
      <c r="M20" s="9"/>
      <c r="N20" s="9"/>
      <c r="O20" s="115"/>
    </row>
    <row r="21" spans="1:17">
      <c r="A21">
        <v>3</v>
      </c>
      <c r="B21" s="123" t="str">
        <f>LOOKUP($D21,男子記録!D56:D69,男子記録!B56:B69)</f>
        <v>衣斐 文哉</v>
      </c>
      <c r="C21" s="123" t="e">
        <f>LOOKUP($D21,男子記録!E56:E69,男子記録!C56:C69)</f>
        <v>#N/A</v>
      </c>
      <c r="D21" s="26" t="s">
        <v>238</v>
      </c>
      <c r="E21" s="117"/>
      <c r="F21" s="117"/>
      <c r="H21">
        <v>3</v>
      </c>
      <c r="I21" s="116"/>
      <c r="J21" s="117"/>
      <c r="K21" s="117"/>
      <c r="L21" s="117"/>
      <c r="M21" s="117"/>
      <c r="N21" s="117"/>
      <c r="O21" s="118"/>
    </row>
    <row r="22" spans="1:17">
      <c r="A22" s="119" t="s">
        <v>4</v>
      </c>
    </row>
    <row r="23" spans="1:17" s="121" customFormat="1">
      <c r="A23" s="121" t="s">
        <v>6</v>
      </c>
      <c r="G23" s="122"/>
      <c r="H23" s="121" t="s">
        <v>6</v>
      </c>
      <c r="P23" s="122"/>
      <c r="Q23" s="122"/>
    </row>
    <row r="24" spans="1:17">
      <c r="A24">
        <v>1</v>
      </c>
      <c r="B24" s="123" t="e">
        <f>LOOKUP($D24,男子記録!$D$38:$D$53,男子記録!B$38:B$53)</f>
        <v>#N/A</v>
      </c>
      <c r="C24" s="123" t="e">
        <f>LOOKUP($D24,男子記録!$D$38:$D$53,男子記録!C$38:C$53)</f>
        <v>#N/A</v>
      </c>
      <c r="D24" s="112"/>
      <c r="E24" s="112"/>
      <c r="F24" s="112"/>
      <c r="H24">
        <v>1</v>
      </c>
      <c r="I24" s="111"/>
      <c r="J24" s="112"/>
      <c r="K24" s="112"/>
      <c r="L24" s="112"/>
      <c r="M24" s="112"/>
      <c r="N24" s="112"/>
      <c r="O24" s="113"/>
    </row>
    <row r="25" spans="1:17">
      <c r="A25">
        <v>2</v>
      </c>
      <c r="B25" s="123" t="e">
        <f>LOOKUP($D25,男子記録!$D$38:$D$53,男子記録!B$38:B$53)</f>
        <v>#N/A</v>
      </c>
      <c r="C25" s="123" t="e">
        <f>LOOKUP($D25,男子記録!$D$38:$D$53,男子記録!C$38:C$53)</f>
        <v>#N/A</v>
      </c>
      <c r="D25" s="9"/>
      <c r="E25" s="9"/>
      <c r="F25" s="9"/>
      <c r="H25">
        <v>2</v>
      </c>
      <c r="I25" s="114"/>
      <c r="J25" s="9"/>
      <c r="K25" s="9"/>
      <c r="L25" s="9"/>
      <c r="M25" s="9"/>
      <c r="N25" s="9"/>
      <c r="O25" s="115"/>
    </row>
    <row r="26" spans="1:17">
      <c r="A26">
        <v>3</v>
      </c>
      <c r="B26" s="123" t="e">
        <f>LOOKUP($D26,男子記録!$D$38:$D$53,男子記録!B$38:B$53)</f>
        <v>#N/A</v>
      </c>
      <c r="C26" s="123" t="e">
        <f>LOOKUP($D26,男子記録!$D$38:$D$53,男子記録!C$38:C$53)</f>
        <v>#N/A</v>
      </c>
      <c r="D26" s="117"/>
      <c r="E26" s="117"/>
      <c r="F26" s="117"/>
      <c r="H26">
        <v>3</v>
      </c>
      <c r="I26" s="116"/>
      <c r="J26" s="117"/>
      <c r="K26" s="117"/>
      <c r="L26" s="117"/>
      <c r="M26" s="117"/>
      <c r="N26" s="117"/>
      <c r="O26" s="118"/>
    </row>
    <row r="27" spans="1:17">
      <c r="A27" s="119" t="s">
        <v>4</v>
      </c>
    </row>
    <row r="28" spans="1:17" s="121" customFormat="1">
      <c r="A28" s="121" t="s">
        <v>383</v>
      </c>
      <c r="G28" s="122"/>
      <c r="H28" s="121" t="s">
        <v>383</v>
      </c>
      <c r="P28" s="122"/>
      <c r="Q28" s="122"/>
    </row>
    <row r="29" spans="1:17">
      <c r="A29">
        <v>1</v>
      </c>
      <c r="B29" s="123" t="e">
        <f>LOOKUP($D29,男子記録!$D$38:$D$53,男子記録!B$38:B$53)</f>
        <v>#N/A</v>
      </c>
      <c r="C29" s="123" t="e">
        <f>LOOKUP($D29,男子記録!$D$38:$D$53,男子記録!C$38:C$53)</f>
        <v>#N/A</v>
      </c>
      <c r="D29" s="112"/>
      <c r="E29" s="112"/>
      <c r="F29" s="112"/>
      <c r="H29">
        <v>1</v>
      </c>
      <c r="I29" s="111"/>
      <c r="J29" s="112"/>
      <c r="K29" s="112"/>
      <c r="L29" s="112"/>
      <c r="M29" s="112"/>
      <c r="N29" s="112"/>
      <c r="O29" s="113"/>
    </row>
    <row r="30" spans="1:17">
      <c r="A30">
        <v>2</v>
      </c>
      <c r="B30" s="123" t="e">
        <f>LOOKUP($D30,男子記録!$D$38:$D$53,男子記録!B$38:B$53)</f>
        <v>#N/A</v>
      </c>
      <c r="C30" s="123" t="e">
        <f>LOOKUP($D30,男子記録!$D$38:$D$53,男子記録!C$38:C$53)</f>
        <v>#N/A</v>
      </c>
      <c r="D30" s="9"/>
      <c r="E30" s="9"/>
      <c r="F30" s="9"/>
      <c r="H30">
        <v>2</v>
      </c>
      <c r="I30" s="114"/>
      <c r="J30" s="9"/>
      <c r="K30" s="9"/>
      <c r="L30" s="9"/>
      <c r="M30" s="9"/>
      <c r="N30" s="9"/>
      <c r="O30" s="115"/>
    </row>
    <row r="31" spans="1:17">
      <c r="A31">
        <v>3</v>
      </c>
      <c r="B31" s="123" t="e">
        <f>LOOKUP($D31,男子記録!$D$38:$D$53,男子記録!B$38:B$53)</f>
        <v>#N/A</v>
      </c>
      <c r="C31" s="123" t="e">
        <f>LOOKUP($D31,男子記録!$D$38:$D$53,男子記録!C$38:C$53)</f>
        <v>#N/A</v>
      </c>
      <c r="D31" s="117"/>
      <c r="E31" s="117"/>
      <c r="F31" s="117"/>
      <c r="H31">
        <v>3</v>
      </c>
      <c r="I31" s="116"/>
      <c r="J31" s="117"/>
      <c r="K31" s="117"/>
      <c r="L31" s="117"/>
      <c r="M31" s="117"/>
      <c r="N31" s="117"/>
      <c r="O31" s="118"/>
    </row>
    <row r="32" spans="1:17">
      <c r="A32" s="119" t="s">
        <v>4</v>
      </c>
    </row>
    <row r="33" spans="1:17" s="121" customFormat="1">
      <c r="A33" s="121" t="s">
        <v>32</v>
      </c>
      <c r="G33" s="122"/>
      <c r="H33" s="121" t="s">
        <v>32</v>
      </c>
      <c r="P33" s="122"/>
      <c r="Q33" s="122"/>
    </row>
    <row r="34" spans="1:17">
      <c r="A34">
        <v>1</v>
      </c>
      <c r="B34" s="123" t="e">
        <f>LOOKUP($D34,男子記録!$D$38:$D$53,男子記録!B$38:B$53)</f>
        <v>#N/A</v>
      </c>
      <c r="C34" s="123" t="e">
        <f>LOOKUP($D34,男子記録!$D$38:$D$53,男子記録!C$38:C$53)</f>
        <v>#N/A</v>
      </c>
      <c r="D34" s="112"/>
      <c r="E34" s="112"/>
      <c r="F34" s="112"/>
      <c r="H34">
        <v>1</v>
      </c>
      <c r="I34" s="111"/>
      <c r="J34" s="112"/>
      <c r="K34" s="112"/>
      <c r="L34" s="112"/>
      <c r="M34" s="112"/>
      <c r="N34" s="112"/>
      <c r="O34" s="113"/>
    </row>
    <row r="35" spans="1:17">
      <c r="A35">
        <v>2</v>
      </c>
      <c r="B35" s="123" t="e">
        <f>LOOKUP($D35,男子記録!$D$38:$D$53,男子記録!B$38:B$53)</f>
        <v>#N/A</v>
      </c>
      <c r="C35" s="123" t="e">
        <f>LOOKUP($D35,男子記録!$D$38:$D$53,男子記録!C$38:C$53)</f>
        <v>#N/A</v>
      </c>
      <c r="D35" s="9"/>
      <c r="E35" s="9"/>
      <c r="F35" s="9"/>
      <c r="H35">
        <v>2</v>
      </c>
      <c r="I35" s="114"/>
      <c r="J35" s="9"/>
      <c r="K35" s="9"/>
      <c r="L35" s="9"/>
      <c r="M35" s="9"/>
      <c r="N35" s="9"/>
      <c r="O35" s="115"/>
    </row>
    <row r="36" spans="1:17">
      <c r="A36">
        <v>3</v>
      </c>
      <c r="B36" s="123" t="e">
        <f>LOOKUP($D36,男子記録!$D$38:$D$53,男子記録!B$38:B$53)</f>
        <v>#N/A</v>
      </c>
      <c r="C36" s="123" t="e">
        <f>LOOKUP($D36,男子記録!$D$38:$D$53,男子記録!C$38:C$53)</f>
        <v>#N/A</v>
      </c>
      <c r="D36" s="117"/>
      <c r="E36" s="117"/>
      <c r="F36" s="117"/>
      <c r="H36">
        <v>3</v>
      </c>
      <c r="I36" s="116"/>
      <c r="J36" s="117"/>
      <c r="K36" s="117"/>
      <c r="L36" s="117"/>
      <c r="M36" s="117"/>
      <c r="N36" s="117"/>
      <c r="O36" s="118"/>
    </row>
    <row r="37" spans="1:17">
      <c r="A37" s="119" t="s">
        <v>4</v>
      </c>
    </row>
    <row r="38" spans="1:17" s="121" customFormat="1">
      <c r="A38" s="121" t="s">
        <v>380</v>
      </c>
      <c r="G38" s="122"/>
      <c r="H38" s="121" t="s">
        <v>380</v>
      </c>
      <c r="P38" s="122"/>
      <c r="Q38" s="122"/>
    </row>
    <row r="39" spans="1:17">
      <c r="A39">
        <v>1</v>
      </c>
      <c r="B39" s="123" t="e">
        <f>LOOKUP($D39,男子記録!$D$38:$D$53,男子記録!B$38:B$53)</f>
        <v>#N/A</v>
      </c>
      <c r="C39" s="123" t="e">
        <f>LOOKUP($D39,男子記録!$D$38:$D$53,男子記録!C$38:C$53)</f>
        <v>#N/A</v>
      </c>
      <c r="D39" s="112"/>
      <c r="E39" s="112"/>
      <c r="F39" s="112"/>
      <c r="H39">
        <v>1</v>
      </c>
      <c r="I39" s="111"/>
      <c r="J39" s="112"/>
      <c r="K39" s="112"/>
      <c r="L39" s="112"/>
      <c r="M39" s="112"/>
      <c r="N39" s="112"/>
      <c r="O39" s="113"/>
    </row>
    <row r="40" spans="1:17">
      <c r="A40">
        <v>2</v>
      </c>
      <c r="B40" s="123" t="e">
        <f>LOOKUP($D40,男子記録!$D$38:$D$53,男子記録!B$38:B$53)</f>
        <v>#N/A</v>
      </c>
      <c r="C40" s="123" t="e">
        <f>LOOKUP($D40,男子記録!$D$38:$D$53,男子記録!C$38:C$53)</f>
        <v>#N/A</v>
      </c>
      <c r="D40" s="9"/>
      <c r="E40" s="9"/>
      <c r="F40" s="9"/>
      <c r="H40">
        <v>2</v>
      </c>
      <c r="I40" s="114"/>
      <c r="J40" s="9"/>
      <c r="K40" s="9"/>
      <c r="L40" s="9"/>
      <c r="M40" s="9"/>
      <c r="N40" s="9"/>
      <c r="O40" s="115"/>
    </row>
    <row r="41" spans="1:17">
      <c r="A41">
        <v>3</v>
      </c>
      <c r="B41" s="123" t="e">
        <f>LOOKUP($D41,男子記録!$D$38:$D$53,男子記録!B$38:B$53)</f>
        <v>#N/A</v>
      </c>
      <c r="C41" s="123" t="e">
        <f>LOOKUP($D41,男子記録!$D$38:$D$53,男子記録!C$38:C$53)</f>
        <v>#N/A</v>
      </c>
      <c r="D41" s="117"/>
      <c r="E41" s="117"/>
      <c r="F41" s="117"/>
      <c r="H41">
        <v>3</v>
      </c>
      <c r="I41" s="116"/>
      <c r="J41" s="117"/>
      <c r="K41" s="117"/>
      <c r="L41" s="117"/>
      <c r="M41" s="117"/>
      <c r="N41" s="117"/>
      <c r="O41" s="118"/>
    </row>
    <row r="42" spans="1:17">
      <c r="A42" s="119" t="s">
        <v>4</v>
      </c>
    </row>
    <row r="43" spans="1:17" s="121" customFormat="1">
      <c r="A43" s="121" t="s">
        <v>928</v>
      </c>
      <c r="G43" s="122"/>
      <c r="H43" s="121" t="s">
        <v>928</v>
      </c>
      <c r="P43" s="122"/>
      <c r="Q43" s="122"/>
    </row>
    <row r="44" spans="1:17">
      <c r="A44">
        <v>1</v>
      </c>
      <c r="B44" s="123" t="e">
        <f>LOOKUP($D44,男子記録!$D$38:$D$53,男子記録!B$38:B$53)</f>
        <v>#N/A</v>
      </c>
      <c r="C44" s="123" t="e">
        <f>LOOKUP($D44,男子記録!$D$38:$D$53,男子記録!C$38:C$53)</f>
        <v>#N/A</v>
      </c>
      <c r="D44" s="112"/>
      <c r="E44" s="112"/>
      <c r="F44" s="112"/>
      <c r="H44">
        <v>1</v>
      </c>
      <c r="I44" s="111"/>
      <c r="J44" s="112"/>
      <c r="K44" s="112"/>
      <c r="L44" s="112"/>
      <c r="M44" s="112"/>
      <c r="N44" s="112"/>
      <c r="O44" s="113"/>
    </row>
    <row r="45" spans="1:17">
      <c r="A45">
        <v>2</v>
      </c>
      <c r="B45" s="123" t="e">
        <f>LOOKUP($D45,男子記録!$D$38:$D$53,男子記録!B$38:B$53)</f>
        <v>#N/A</v>
      </c>
      <c r="C45" s="123" t="e">
        <f>LOOKUP($D45,男子記録!$D$38:$D$53,男子記録!C$38:C$53)</f>
        <v>#N/A</v>
      </c>
      <c r="D45" s="9"/>
      <c r="E45" s="9"/>
      <c r="F45" s="9"/>
      <c r="H45">
        <v>2</v>
      </c>
      <c r="I45" s="114"/>
      <c r="J45" s="9"/>
      <c r="K45" s="9"/>
      <c r="L45" s="9"/>
      <c r="M45" s="9"/>
      <c r="N45" s="9"/>
      <c r="O45" s="115"/>
    </row>
    <row r="46" spans="1:17">
      <c r="A46">
        <v>3</v>
      </c>
      <c r="B46" s="123" t="e">
        <f>LOOKUP($D46,男子記録!$D$38:$D$53,男子記録!B$38:B$53)</f>
        <v>#N/A</v>
      </c>
      <c r="C46" s="123" t="e">
        <f>LOOKUP($D46,男子記録!$D$38:$D$53,男子記録!C$38:C$53)</f>
        <v>#N/A</v>
      </c>
      <c r="D46" s="117"/>
      <c r="E46" s="117"/>
      <c r="F46" s="117"/>
      <c r="H46">
        <v>3</v>
      </c>
      <c r="I46" s="116"/>
      <c r="J46" s="117"/>
      <c r="K46" s="117"/>
      <c r="L46" s="117"/>
      <c r="M46" s="117"/>
      <c r="N46" s="117"/>
      <c r="O46" s="118"/>
    </row>
    <row r="47" spans="1:17">
      <c r="A47" s="119" t="s">
        <v>4</v>
      </c>
    </row>
    <row r="48" spans="1:17" s="121" customFormat="1">
      <c r="A48" s="121" t="s">
        <v>429</v>
      </c>
      <c r="G48" s="122"/>
      <c r="H48" s="121" t="s">
        <v>429</v>
      </c>
      <c r="P48" s="122"/>
      <c r="Q48" s="122"/>
    </row>
    <row r="49" spans="1:17">
      <c r="A49">
        <v>1</v>
      </c>
      <c r="B49" s="123" t="e">
        <f>LOOKUP($D49,男子記録!$D$38:$D$53,男子記録!B$38:B$53)</f>
        <v>#N/A</v>
      </c>
      <c r="C49" s="123" t="e">
        <f>LOOKUP($D49,男子記録!$D$38:$D$53,男子記録!C$38:C$53)</f>
        <v>#N/A</v>
      </c>
      <c r="D49" s="112"/>
      <c r="E49" s="112"/>
      <c r="F49" s="112"/>
      <c r="H49">
        <v>1</v>
      </c>
      <c r="I49" s="111"/>
      <c r="J49" s="112"/>
      <c r="K49" s="112"/>
      <c r="L49" s="112"/>
      <c r="M49" s="112"/>
      <c r="N49" s="112"/>
      <c r="O49" s="113"/>
    </row>
    <row r="50" spans="1:17">
      <c r="A50">
        <v>2</v>
      </c>
      <c r="B50" s="123" t="e">
        <f>LOOKUP($D50,男子記録!$D$38:$D$53,男子記録!B$38:B$53)</f>
        <v>#N/A</v>
      </c>
      <c r="C50" s="123" t="e">
        <f>LOOKUP($D50,男子記録!$D$38:$D$53,男子記録!C$38:C$53)</f>
        <v>#N/A</v>
      </c>
      <c r="D50" s="9"/>
      <c r="E50" s="9"/>
      <c r="F50" s="9"/>
      <c r="H50">
        <v>2</v>
      </c>
      <c r="I50" s="114"/>
      <c r="J50" s="9"/>
      <c r="K50" s="9"/>
      <c r="L50" s="9"/>
      <c r="M50" s="9"/>
      <c r="N50" s="9"/>
      <c r="O50" s="115"/>
    </row>
    <row r="51" spans="1:17">
      <c r="A51">
        <v>3</v>
      </c>
      <c r="B51" s="123" t="e">
        <f>LOOKUP($D51,男子記録!$D$38:$D$53,男子記録!B$38:B$53)</f>
        <v>#N/A</v>
      </c>
      <c r="C51" s="123" t="e">
        <f>LOOKUP($D51,男子記録!$D$38:$D$53,男子記録!C$38:C$53)</f>
        <v>#N/A</v>
      </c>
      <c r="D51" s="117"/>
      <c r="E51" s="117"/>
      <c r="F51" s="117"/>
      <c r="H51">
        <v>3</v>
      </c>
      <c r="I51" s="116"/>
      <c r="J51" s="117"/>
      <c r="K51" s="117"/>
      <c r="L51" s="117"/>
      <c r="M51" s="117"/>
      <c r="N51" s="117"/>
      <c r="O51" s="118"/>
    </row>
    <row r="52" spans="1:17">
      <c r="A52" s="119" t="s">
        <v>4</v>
      </c>
    </row>
    <row r="53" spans="1:17" s="121" customFormat="1">
      <c r="A53" s="121" t="s">
        <v>929</v>
      </c>
      <c r="G53" s="122"/>
      <c r="H53" s="121" t="s">
        <v>929</v>
      </c>
      <c r="P53" s="122"/>
      <c r="Q53" s="122"/>
    </row>
    <row r="54" spans="1:17">
      <c r="A54">
        <v>1</v>
      </c>
      <c r="B54" s="123" t="e">
        <f>LOOKUP($D54,男子記録!$D$38:$D$53,男子記録!B$38:B$53)</f>
        <v>#N/A</v>
      </c>
      <c r="C54" s="123" t="e">
        <f>LOOKUP($D54,男子記録!$D$38:$D$53,男子記録!C$38:C$53)</f>
        <v>#N/A</v>
      </c>
      <c r="D54" s="112"/>
      <c r="E54" s="112"/>
      <c r="F54" s="112"/>
      <c r="H54">
        <v>1</v>
      </c>
      <c r="I54" s="111"/>
      <c r="J54" s="112"/>
      <c r="K54" s="112"/>
      <c r="L54" s="112"/>
      <c r="M54" s="112"/>
      <c r="N54" s="112"/>
      <c r="O54" s="113"/>
    </row>
    <row r="55" spans="1:17">
      <c r="A55">
        <v>2</v>
      </c>
      <c r="B55" s="123" t="e">
        <f>LOOKUP($D55,男子記録!$D$38:$D$53,男子記録!B$38:B$53)</f>
        <v>#N/A</v>
      </c>
      <c r="C55" s="123" t="e">
        <f>LOOKUP($D55,男子記録!$D$38:$D$53,男子記録!C$38:C$53)</f>
        <v>#N/A</v>
      </c>
      <c r="D55" s="9"/>
      <c r="E55" s="9"/>
      <c r="F55" s="9"/>
      <c r="H55">
        <v>2</v>
      </c>
      <c r="I55" s="114"/>
      <c r="J55" s="9"/>
      <c r="K55" s="9"/>
      <c r="L55" s="9"/>
      <c r="M55" s="9"/>
      <c r="N55" s="9"/>
      <c r="O55" s="115"/>
    </row>
    <row r="56" spans="1:17">
      <c r="A56">
        <v>3</v>
      </c>
      <c r="B56" s="123" t="e">
        <f>LOOKUP($D56,男子記録!$D$38:$D$53,男子記録!B$38:B$53)</f>
        <v>#N/A</v>
      </c>
      <c r="C56" s="123" t="e">
        <f>LOOKUP($D56,男子記録!$D$38:$D$53,男子記録!C$38:C$53)</f>
        <v>#N/A</v>
      </c>
      <c r="D56" s="117"/>
      <c r="E56" s="117"/>
      <c r="F56" s="117"/>
      <c r="H56">
        <v>3</v>
      </c>
      <c r="I56" s="116"/>
      <c r="J56" s="117"/>
      <c r="K56" s="117"/>
      <c r="L56" s="117"/>
      <c r="M56" s="117"/>
      <c r="N56" s="117"/>
      <c r="O56" s="118"/>
    </row>
    <row r="57" spans="1:17">
      <c r="A57" s="119" t="s">
        <v>4</v>
      </c>
    </row>
    <row r="58" spans="1:17" s="121" customFormat="1">
      <c r="A58" s="121" t="s">
        <v>930</v>
      </c>
      <c r="G58" s="122"/>
      <c r="H58" s="121" t="s">
        <v>930</v>
      </c>
      <c r="P58" s="122"/>
      <c r="Q58" s="122"/>
    </row>
    <row r="59" spans="1:17">
      <c r="A59">
        <v>1</v>
      </c>
      <c r="B59" s="123" t="e">
        <f>LOOKUP($D59,男子記録!$D$38:$D$53,男子記録!B$38:B$53)</f>
        <v>#N/A</v>
      </c>
      <c r="C59" s="123" t="e">
        <f>LOOKUP($D59,男子記録!$D$38:$D$53,男子記録!C$38:C$53)</f>
        <v>#N/A</v>
      </c>
      <c r="D59" s="112"/>
      <c r="E59" s="112"/>
      <c r="F59" s="112"/>
      <c r="H59">
        <v>1</v>
      </c>
      <c r="I59" s="111"/>
      <c r="J59" s="112"/>
      <c r="K59" s="112"/>
      <c r="L59" s="112"/>
      <c r="M59" s="112"/>
      <c r="N59" s="112"/>
      <c r="O59" s="113"/>
    </row>
    <row r="60" spans="1:17">
      <c r="A60">
        <v>2</v>
      </c>
      <c r="B60" s="123" t="e">
        <f>LOOKUP($D60,男子記録!$D$38:$D$53,男子記録!B$38:B$53)</f>
        <v>#N/A</v>
      </c>
      <c r="C60" s="123" t="e">
        <f>LOOKUP($D60,男子記録!$D$38:$D$53,男子記録!C$38:C$53)</f>
        <v>#N/A</v>
      </c>
      <c r="D60" s="9"/>
      <c r="E60" s="9"/>
      <c r="F60" s="9"/>
      <c r="H60">
        <v>2</v>
      </c>
      <c r="I60" s="114"/>
      <c r="J60" s="9"/>
      <c r="K60" s="9"/>
      <c r="L60" s="9"/>
      <c r="M60" s="9"/>
      <c r="N60" s="9"/>
      <c r="O60" s="115"/>
    </row>
    <row r="61" spans="1:17">
      <c r="A61">
        <v>3</v>
      </c>
      <c r="B61" s="123" t="e">
        <f>LOOKUP($D61,男子記録!$D$38:$D$53,男子記録!B$38:B$53)</f>
        <v>#N/A</v>
      </c>
      <c r="C61" s="123" t="e">
        <f>LOOKUP($D61,男子記録!$D$38:$D$53,男子記録!C$38:C$53)</f>
        <v>#N/A</v>
      </c>
      <c r="D61" s="117"/>
      <c r="E61" s="117"/>
      <c r="F61" s="117"/>
      <c r="H61">
        <v>3</v>
      </c>
      <c r="I61" s="116"/>
      <c r="J61" s="117"/>
      <c r="K61" s="117"/>
      <c r="L61" s="117"/>
      <c r="M61" s="117"/>
      <c r="N61" s="117"/>
      <c r="O61" s="118"/>
    </row>
    <row r="62" spans="1:17">
      <c r="A62" s="119" t="s">
        <v>4</v>
      </c>
    </row>
    <row r="63" spans="1:17" s="121" customFormat="1">
      <c r="A63" s="121" t="s">
        <v>931</v>
      </c>
      <c r="G63" s="122"/>
      <c r="H63" s="121" t="s">
        <v>931</v>
      </c>
      <c r="P63" s="122"/>
      <c r="Q63" s="122"/>
    </row>
    <row r="64" spans="1:17">
      <c r="A64">
        <v>1</v>
      </c>
      <c r="B64" s="123" t="e">
        <f>LOOKUP($D64,男子記録!$D$38:$D$53,男子記録!B$38:B$53)</f>
        <v>#N/A</v>
      </c>
      <c r="C64" s="123" t="e">
        <f>LOOKUP($D64,男子記録!$D$38:$D$53,男子記録!C$38:C$53)</f>
        <v>#N/A</v>
      </c>
      <c r="D64" s="112"/>
      <c r="E64" s="112"/>
      <c r="F64" s="112"/>
      <c r="H64">
        <v>1</v>
      </c>
      <c r="I64" s="111"/>
      <c r="J64" s="112"/>
      <c r="K64" s="112"/>
      <c r="L64" s="112"/>
      <c r="M64" s="112"/>
      <c r="N64" s="112"/>
      <c r="O64" s="113"/>
    </row>
    <row r="65" spans="1:17">
      <c r="A65">
        <v>2</v>
      </c>
      <c r="B65" s="123" t="e">
        <f>LOOKUP($D65,男子記録!$D$38:$D$53,男子記録!B$38:B$53)</f>
        <v>#N/A</v>
      </c>
      <c r="C65" s="123" t="e">
        <f>LOOKUP($D65,男子記録!$D$38:$D$53,男子記録!C$38:C$53)</f>
        <v>#N/A</v>
      </c>
      <c r="D65" s="9"/>
      <c r="E65" s="9"/>
      <c r="F65" s="9"/>
      <c r="H65">
        <v>2</v>
      </c>
      <c r="I65" s="114"/>
      <c r="J65" s="9"/>
      <c r="K65" s="9"/>
      <c r="L65" s="9"/>
      <c r="M65" s="9"/>
      <c r="N65" s="9"/>
      <c r="O65" s="115"/>
    </row>
    <row r="66" spans="1:17">
      <c r="A66">
        <v>3</v>
      </c>
      <c r="B66" s="123" t="e">
        <f>LOOKUP($D66,男子記録!$D$38:$D$53,男子記録!B$38:B$53)</f>
        <v>#N/A</v>
      </c>
      <c r="C66" s="123" t="e">
        <f>LOOKUP($D66,男子記録!$D$38:$D$53,男子記録!C$38:C$53)</f>
        <v>#N/A</v>
      </c>
      <c r="D66" s="117"/>
      <c r="E66" s="117"/>
      <c r="F66" s="117"/>
      <c r="H66">
        <v>3</v>
      </c>
      <c r="I66" s="116"/>
      <c r="J66" s="117"/>
      <c r="K66" s="117"/>
      <c r="L66" s="117"/>
      <c r="M66" s="117"/>
      <c r="N66" s="117"/>
      <c r="O66" s="118"/>
    </row>
    <row r="67" spans="1:17">
      <c r="A67" s="119" t="s">
        <v>4</v>
      </c>
    </row>
    <row r="68" spans="1:17" s="121" customFormat="1">
      <c r="A68" s="121" t="s">
        <v>753</v>
      </c>
      <c r="G68" s="122"/>
      <c r="H68" s="121" t="s">
        <v>753</v>
      </c>
      <c r="P68" s="122"/>
      <c r="Q68" s="122"/>
    </row>
    <row r="69" spans="1:17">
      <c r="A69">
        <v>1</v>
      </c>
      <c r="B69" s="123" t="e">
        <f>LOOKUP($D69,男子記録!$D$38:$D$53,男子記録!B$38:B$53)</f>
        <v>#N/A</v>
      </c>
      <c r="C69" s="123" t="e">
        <f>LOOKUP($D69,男子記録!$D$38:$D$53,男子記録!C$38:C$53)</f>
        <v>#N/A</v>
      </c>
      <c r="D69" s="112"/>
      <c r="E69" s="112"/>
      <c r="F69" s="112"/>
      <c r="H69">
        <v>1</v>
      </c>
      <c r="I69" s="111"/>
      <c r="J69" s="112"/>
      <c r="K69" s="112"/>
      <c r="L69" s="112"/>
      <c r="M69" s="112"/>
      <c r="N69" s="112"/>
      <c r="O69" s="113"/>
    </row>
    <row r="70" spans="1:17">
      <c r="A70">
        <v>2</v>
      </c>
      <c r="B70" s="123" t="e">
        <f>LOOKUP($D70,男子記録!$D$38:$D$53,男子記録!B$38:B$53)</f>
        <v>#N/A</v>
      </c>
      <c r="C70" s="123" t="e">
        <f>LOOKUP($D70,男子記録!$D$38:$D$53,男子記録!C$38:C$53)</f>
        <v>#N/A</v>
      </c>
      <c r="D70" s="9"/>
      <c r="E70" s="9"/>
      <c r="F70" s="9"/>
      <c r="H70">
        <v>2</v>
      </c>
      <c r="I70" s="114"/>
      <c r="J70" s="9"/>
      <c r="K70" s="9"/>
      <c r="L70" s="9"/>
      <c r="M70" s="9"/>
      <c r="N70" s="9"/>
      <c r="O70" s="115"/>
    </row>
    <row r="71" spans="1:17">
      <c r="A71">
        <v>3</v>
      </c>
      <c r="B71" s="123" t="e">
        <f>LOOKUP($D71,男子記録!$D$38:$D$53,男子記録!B$38:B$53)</f>
        <v>#N/A</v>
      </c>
      <c r="C71" s="123" t="e">
        <f>LOOKUP($D71,男子記録!$D$38:$D$53,男子記録!C$38:C$53)</f>
        <v>#N/A</v>
      </c>
      <c r="D71" s="117"/>
      <c r="E71" s="117"/>
      <c r="F71" s="117"/>
      <c r="H71">
        <v>3</v>
      </c>
      <c r="I71" s="116"/>
      <c r="J71" s="117"/>
      <c r="K71" s="117"/>
      <c r="L71" s="117"/>
      <c r="M71" s="117"/>
      <c r="N71" s="117"/>
      <c r="O71" s="118"/>
    </row>
  </sheetData>
  <mergeCells count="2">
    <mergeCell ref="H1:O1"/>
    <mergeCell ref="A1:F1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D60" sqref="D60"/>
    </sheetView>
  </sheetViews>
  <sheetFormatPr defaultRowHeight="13.5"/>
  <cols>
    <col min="1" max="1" width="8.875" bestFit="1" customWidth="1"/>
    <col min="2" max="2" width="11.375" bestFit="1" customWidth="1"/>
    <col min="3" max="3" width="4.875" bestFit="1" customWidth="1"/>
    <col min="4" max="4" width="7.875" bestFit="1" customWidth="1"/>
    <col min="5" max="5" width="5.125" bestFit="1" customWidth="1"/>
    <col min="6" max="6" width="43.625" bestFit="1" customWidth="1"/>
    <col min="7" max="7" width="9.375" bestFit="1" customWidth="1"/>
  </cols>
  <sheetData>
    <row r="1" spans="1:8">
      <c r="A1" s="127" t="s">
        <v>399</v>
      </c>
      <c r="B1" s="127"/>
      <c r="C1" s="127"/>
      <c r="D1" s="127"/>
      <c r="E1" s="127"/>
      <c r="F1" s="127"/>
      <c r="G1" s="127"/>
      <c r="H1" s="128"/>
    </row>
    <row r="2" spans="1:8">
      <c r="A2" s="76" t="s">
        <v>4</v>
      </c>
      <c r="B2" s="76" t="s">
        <v>0</v>
      </c>
      <c r="C2" s="76" t="s">
        <v>7</v>
      </c>
      <c r="D2" s="77" t="s">
        <v>1</v>
      </c>
      <c r="E2" s="78" t="s">
        <v>8</v>
      </c>
      <c r="F2" s="76" t="s">
        <v>2</v>
      </c>
      <c r="G2" s="76" t="s">
        <v>3</v>
      </c>
    </row>
    <row r="3" spans="1:8">
      <c r="A3" s="82" t="s">
        <v>596</v>
      </c>
      <c r="B3" s="82" t="s">
        <v>24</v>
      </c>
      <c r="C3" s="82">
        <v>5</v>
      </c>
      <c r="D3" s="39">
        <v>11.56</v>
      </c>
      <c r="E3" s="20">
        <v>0.2</v>
      </c>
      <c r="F3" s="82" t="s">
        <v>597</v>
      </c>
      <c r="G3" s="83">
        <v>42112</v>
      </c>
    </row>
    <row r="4" spans="1:8">
      <c r="A4" s="82" t="s">
        <v>22</v>
      </c>
      <c r="B4" s="82" t="s">
        <v>45</v>
      </c>
      <c r="C4" s="82">
        <v>3</v>
      </c>
      <c r="D4" s="39">
        <v>11.63</v>
      </c>
      <c r="E4" s="20">
        <v>0.1</v>
      </c>
      <c r="F4" s="82" t="s">
        <v>598</v>
      </c>
      <c r="G4" s="83">
        <v>42190</v>
      </c>
    </row>
    <row r="5" spans="1:8">
      <c r="A5" s="82" t="s">
        <v>22</v>
      </c>
      <c r="B5" s="82" t="s">
        <v>26</v>
      </c>
      <c r="C5" s="82">
        <v>3</v>
      </c>
      <c r="D5" s="39">
        <v>11.82</v>
      </c>
      <c r="E5" s="20">
        <v>-0.6</v>
      </c>
      <c r="F5" s="82" t="s">
        <v>597</v>
      </c>
      <c r="G5" s="83">
        <v>42112</v>
      </c>
    </row>
    <row r="6" spans="1:8">
      <c r="A6" s="82" t="s">
        <v>22</v>
      </c>
      <c r="B6" s="82" t="s">
        <v>599</v>
      </c>
      <c r="C6" s="82">
        <v>1</v>
      </c>
      <c r="D6" s="39">
        <v>11.87</v>
      </c>
      <c r="E6" s="20">
        <v>1.6</v>
      </c>
      <c r="F6" s="82" t="s">
        <v>598</v>
      </c>
      <c r="G6" s="83">
        <v>42190</v>
      </c>
    </row>
    <row r="7" spans="1:8">
      <c r="A7" s="82" t="s">
        <v>22</v>
      </c>
      <c r="B7" s="82" t="s">
        <v>17</v>
      </c>
      <c r="C7" s="82">
        <v>4</v>
      </c>
      <c r="D7" s="39">
        <v>12.03</v>
      </c>
      <c r="E7" s="20">
        <v>0.8</v>
      </c>
      <c r="F7" s="82" t="s">
        <v>10</v>
      </c>
      <c r="G7" s="83">
        <v>42280</v>
      </c>
    </row>
    <row r="8" spans="1:8">
      <c r="A8" s="82" t="s">
        <v>22</v>
      </c>
      <c r="B8" s="82" t="s">
        <v>600</v>
      </c>
      <c r="C8" s="82">
        <v>3</v>
      </c>
      <c r="D8" s="39">
        <v>12.14</v>
      </c>
      <c r="E8" s="20">
        <v>1.5</v>
      </c>
      <c r="F8" s="82" t="s">
        <v>10</v>
      </c>
      <c r="G8" s="83">
        <v>42280</v>
      </c>
    </row>
    <row r="9" spans="1:8">
      <c r="A9" s="82" t="s">
        <v>22</v>
      </c>
      <c r="B9" s="82" t="s">
        <v>601</v>
      </c>
      <c r="C9" s="82">
        <v>6</v>
      </c>
      <c r="D9" s="39">
        <v>13.03</v>
      </c>
      <c r="E9" s="20">
        <v>-0.8</v>
      </c>
      <c r="F9" s="82" t="s">
        <v>602</v>
      </c>
      <c r="G9" s="83">
        <v>42315</v>
      </c>
    </row>
    <row r="10" spans="1:8">
      <c r="A10" s="82" t="s">
        <v>659</v>
      </c>
      <c r="B10" s="82" t="s">
        <v>600</v>
      </c>
      <c r="C10" s="82">
        <v>3</v>
      </c>
      <c r="D10" s="39">
        <v>24.51</v>
      </c>
      <c r="E10" s="20">
        <v>-0.5</v>
      </c>
      <c r="F10" s="82" t="s">
        <v>603</v>
      </c>
      <c r="G10" s="83">
        <v>42235</v>
      </c>
    </row>
    <row r="11" spans="1:8">
      <c r="A11" s="82" t="s">
        <v>604</v>
      </c>
      <c r="B11" s="82" t="s">
        <v>24</v>
      </c>
      <c r="C11" s="82">
        <v>5</v>
      </c>
      <c r="D11" s="39">
        <v>50.02</v>
      </c>
      <c r="E11" s="20"/>
      <c r="F11" s="82" t="s">
        <v>605</v>
      </c>
      <c r="G11" s="83">
        <v>42127</v>
      </c>
    </row>
    <row r="12" spans="1:8">
      <c r="A12" s="82" t="s">
        <v>604</v>
      </c>
      <c r="B12" s="82" t="s">
        <v>606</v>
      </c>
      <c r="C12" s="82">
        <v>4</v>
      </c>
      <c r="D12" s="39">
        <v>50.91</v>
      </c>
      <c r="E12" s="20"/>
      <c r="F12" s="82" t="s">
        <v>603</v>
      </c>
      <c r="G12" s="83">
        <v>42236</v>
      </c>
    </row>
    <row r="13" spans="1:8">
      <c r="A13" s="82" t="s">
        <v>604</v>
      </c>
      <c r="B13" s="82" t="s">
        <v>607</v>
      </c>
      <c r="C13" s="82">
        <v>5</v>
      </c>
      <c r="D13" s="39">
        <v>51.2</v>
      </c>
      <c r="E13" s="20"/>
      <c r="F13" s="82" t="s">
        <v>608</v>
      </c>
      <c r="G13" s="83">
        <v>42183</v>
      </c>
    </row>
    <row r="14" spans="1:8">
      <c r="A14" s="82" t="s">
        <v>25</v>
      </c>
      <c r="B14" s="82" t="s">
        <v>609</v>
      </c>
      <c r="C14" s="82">
        <v>2</v>
      </c>
      <c r="D14" s="39">
        <v>52.95</v>
      </c>
      <c r="E14" s="20"/>
      <c r="F14" s="82" t="s">
        <v>325</v>
      </c>
      <c r="G14" s="83">
        <v>42301</v>
      </c>
    </row>
    <row r="15" spans="1:8">
      <c r="A15" s="82" t="s">
        <v>25</v>
      </c>
      <c r="B15" s="82" t="s">
        <v>17</v>
      </c>
      <c r="C15" s="82">
        <v>4</v>
      </c>
      <c r="D15" s="39">
        <v>53.22</v>
      </c>
      <c r="E15" s="20"/>
      <c r="F15" s="82" t="s">
        <v>10</v>
      </c>
      <c r="G15" s="83">
        <v>42280</v>
      </c>
    </row>
    <row r="16" spans="1:8">
      <c r="A16" s="82" t="s">
        <v>25</v>
      </c>
      <c r="B16" s="82" t="s">
        <v>26</v>
      </c>
      <c r="C16" s="82">
        <v>3</v>
      </c>
      <c r="D16" s="39">
        <v>53.69</v>
      </c>
      <c r="E16" s="20"/>
      <c r="F16" s="82" t="s">
        <v>10</v>
      </c>
      <c r="G16" s="83">
        <v>42280</v>
      </c>
    </row>
    <row r="17" spans="1:7">
      <c r="A17" s="82" t="s">
        <v>25</v>
      </c>
      <c r="B17" s="82" t="s">
        <v>601</v>
      </c>
      <c r="C17" s="82">
        <v>6</v>
      </c>
      <c r="D17" s="39">
        <v>58.93</v>
      </c>
      <c r="E17" s="20"/>
      <c r="F17" s="82" t="s">
        <v>602</v>
      </c>
      <c r="G17" s="83">
        <v>42315</v>
      </c>
    </row>
    <row r="18" spans="1:7">
      <c r="A18" s="82" t="s">
        <v>610</v>
      </c>
      <c r="B18" s="82" t="s">
        <v>17</v>
      </c>
      <c r="C18" s="82">
        <v>4</v>
      </c>
      <c r="D18" s="39" t="s">
        <v>660</v>
      </c>
      <c r="E18" s="20"/>
      <c r="F18" s="82" t="s">
        <v>603</v>
      </c>
      <c r="G18" s="83">
        <v>42235</v>
      </c>
    </row>
    <row r="19" spans="1:7">
      <c r="A19" s="82" t="s">
        <v>610</v>
      </c>
      <c r="B19" s="82" t="s">
        <v>37</v>
      </c>
      <c r="C19" s="82">
        <v>5</v>
      </c>
      <c r="D19" s="39" t="s">
        <v>661</v>
      </c>
      <c r="E19" s="20"/>
      <c r="F19" s="82" t="s">
        <v>611</v>
      </c>
      <c r="G19" s="83">
        <v>42245</v>
      </c>
    </row>
    <row r="20" spans="1:7">
      <c r="A20" s="82" t="s">
        <v>168</v>
      </c>
      <c r="B20" s="82" t="s">
        <v>609</v>
      </c>
      <c r="C20" s="82">
        <v>2</v>
      </c>
      <c r="D20" s="39" t="s">
        <v>612</v>
      </c>
      <c r="E20" s="20"/>
      <c r="F20" s="82" t="s">
        <v>613</v>
      </c>
      <c r="G20" s="83">
        <v>42315</v>
      </c>
    </row>
    <row r="21" spans="1:7">
      <c r="A21" s="82" t="s">
        <v>610</v>
      </c>
      <c r="B21" s="82" t="s">
        <v>614</v>
      </c>
      <c r="C21" s="82" t="s">
        <v>615</v>
      </c>
      <c r="D21" s="39" t="s">
        <v>341</v>
      </c>
      <c r="E21" s="20"/>
      <c r="F21" s="82" t="s">
        <v>325</v>
      </c>
      <c r="G21" s="83">
        <v>42302</v>
      </c>
    </row>
    <row r="22" spans="1:7">
      <c r="A22" s="82" t="s">
        <v>168</v>
      </c>
      <c r="B22" s="82" t="s">
        <v>616</v>
      </c>
      <c r="C22" s="82">
        <v>2</v>
      </c>
      <c r="D22" s="39" t="s">
        <v>617</v>
      </c>
      <c r="E22" s="20"/>
      <c r="F22" s="82" t="s">
        <v>608</v>
      </c>
      <c r="G22" s="83">
        <v>42183</v>
      </c>
    </row>
    <row r="23" spans="1:7">
      <c r="A23" s="82" t="s">
        <v>168</v>
      </c>
      <c r="B23" s="82" t="s">
        <v>167</v>
      </c>
      <c r="C23" s="82">
        <v>2</v>
      </c>
      <c r="D23" s="39" t="s">
        <v>643</v>
      </c>
      <c r="E23" s="20"/>
      <c r="F23" s="82" t="s">
        <v>597</v>
      </c>
      <c r="G23" s="83">
        <v>42112</v>
      </c>
    </row>
    <row r="24" spans="1:7">
      <c r="A24" s="82" t="s">
        <v>168</v>
      </c>
      <c r="B24" s="82" t="s">
        <v>345</v>
      </c>
      <c r="C24" s="82">
        <v>2</v>
      </c>
      <c r="D24" s="39" t="s">
        <v>618</v>
      </c>
      <c r="E24" s="20"/>
      <c r="F24" s="82" t="s">
        <v>619</v>
      </c>
      <c r="G24" s="83">
        <v>42204</v>
      </c>
    </row>
    <row r="25" spans="1:7">
      <c r="A25" s="82" t="s">
        <v>620</v>
      </c>
      <c r="B25" s="82" t="s">
        <v>37</v>
      </c>
      <c r="C25" s="82">
        <v>5</v>
      </c>
      <c r="D25" s="39" t="s">
        <v>644</v>
      </c>
      <c r="E25" s="20"/>
      <c r="F25" s="82" t="s">
        <v>603</v>
      </c>
      <c r="G25" s="83">
        <v>42234</v>
      </c>
    </row>
    <row r="26" spans="1:7">
      <c r="A26" s="82" t="s">
        <v>620</v>
      </c>
      <c r="B26" s="82" t="s">
        <v>17</v>
      </c>
      <c r="C26" s="82">
        <v>4</v>
      </c>
      <c r="D26" s="39" t="s">
        <v>645</v>
      </c>
      <c r="E26" s="20"/>
      <c r="F26" s="82" t="s">
        <v>603</v>
      </c>
      <c r="G26" s="83">
        <v>42234</v>
      </c>
    </row>
    <row r="27" spans="1:7">
      <c r="A27" s="82" t="s">
        <v>81</v>
      </c>
      <c r="B27" s="82" t="s">
        <v>167</v>
      </c>
      <c r="C27" s="82">
        <v>2</v>
      </c>
      <c r="D27" s="39" t="s">
        <v>646</v>
      </c>
      <c r="E27" s="20"/>
      <c r="F27" s="82" t="s">
        <v>621</v>
      </c>
      <c r="G27" s="83">
        <v>42218</v>
      </c>
    </row>
    <row r="28" spans="1:7">
      <c r="A28" s="82" t="s">
        <v>81</v>
      </c>
      <c r="B28" s="82" t="s">
        <v>609</v>
      </c>
      <c r="C28" s="82">
        <v>2</v>
      </c>
      <c r="D28" s="39" t="s">
        <v>647</v>
      </c>
      <c r="E28" s="20"/>
      <c r="F28" s="82" t="s">
        <v>608</v>
      </c>
      <c r="G28" s="83">
        <v>42183</v>
      </c>
    </row>
    <row r="29" spans="1:7">
      <c r="A29" s="82" t="s">
        <v>81</v>
      </c>
      <c r="B29" s="82" t="s">
        <v>345</v>
      </c>
      <c r="C29" s="82">
        <v>2</v>
      </c>
      <c r="D29" s="39" t="s">
        <v>648</v>
      </c>
      <c r="E29" s="20"/>
      <c r="F29" s="82" t="s">
        <v>611</v>
      </c>
      <c r="G29" s="83">
        <v>42244</v>
      </c>
    </row>
    <row r="30" spans="1:7">
      <c r="A30" s="82" t="s">
        <v>81</v>
      </c>
      <c r="B30" s="82" t="s">
        <v>616</v>
      </c>
      <c r="C30" s="82">
        <v>2</v>
      </c>
      <c r="D30" s="39" t="s">
        <v>649</v>
      </c>
      <c r="E30" s="20"/>
      <c r="F30" s="82" t="s">
        <v>619</v>
      </c>
      <c r="G30" s="83">
        <v>42204</v>
      </c>
    </row>
    <row r="31" spans="1:7">
      <c r="A31" s="82" t="s">
        <v>620</v>
      </c>
      <c r="B31" s="82" t="s">
        <v>24</v>
      </c>
      <c r="C31" s="82">
        <v>5</v>
      </c>
      <c r="D31" s="39" t="s">
        <v>650</v>
      </c>
      <c r="E31" s="20"/>
      <c r="F31" s="82" t="s">
        <v>602</v>
      </c>
      <c r="G31" s="83">
        <v>42316</v>
      </c>
    </row>
    <row r="32" spans="1:7">
      <c r="A32" s="82" t="s">
        <v>81</v>
      </c>
      <c r="B32" s="82" t="s">
        <v>601</v>
      </c>
      <c r="C32" s="82">
        <v>6</v>
      </c>
      <c r="D32" s="39" t="s">
        <v>651</v>
      </c>
      <c r="E32" s="20"/>
      <c r="F32" s="82" t="s">
        <v>622</v>
      </c>
      <c r="G32" s="83">
        <v>42182</v>
      </c>
    </row>
    <row r="33" spans="1:7">
      <c r="A33" s="82" t="s">
        <v>623</v>
      </c>
      <c r="B33" s="82" t="s">
        <v>37</v>
      </c>
      <c r="C33" s="82">
        <v>5</v>
      </c>
      <c r="D33" s="39" t="s">
        <v>652</v>
      </c>
      <c r="E33" s="20"/>
      <c r="F33" s="82" t="s">
        <v>10</v>
      </c>
      <c r="G33" s="83">
        <v>42280</v>
      </c>
    </row>
    <row r="34" spans="1:7">
      <c r="A34" s="82" t="s">
        <v>36</v>
      </c>
      <c r="B34" s="82" t="s">
        <v>601</v>
      </c>
      <c r="C34" s="82">
        <v>6</v>
      </c>
      <c r="D34" s="39" t="s">
        <v>653</v>
      </c>
      <c r="E34" s="20"/>
      <c r="F34" s="82" t="s">
        <v>603</v>
      </c>
      <c r="G34" s="83">
        <v>42235</v>
      </c>
    </row>
    <row r="35" spans="1:7">
      <c r="A35" s="82" t="s">
        <v>623</v>
      </c>
      <c r="B35" s="82" t="s">
        <v>624</v>
      </c>
      <c r="C35" s="82">
        <v>5</v>
      </c>
      <c r="D35" s="39" t="s">
        <v>654</v>
      </c>
      <c r="E35" s="20"/>
      <c r="F35" s="82" t="s">
        <v>611</v>
      </c>
      <c r="G35" s="83">
        <v>42245</v>
      </c>
    </row>
    <row r="36" spans="1:7">
      <c r="A36" s="82" t="s">
        <v>623</v>
      </c>
      <c r="B36" s="82" t="s">
        <v>167</v>
      </c>
      <c r="C36" s="82">
        <v>2</v>
      </c>
      <c r="D36" s="39" t="s">
        <v>655</v>
      </c>
      <c r="E36" s="20"/>
      <c r="F36" s="82" t="s">
        <v>611</v>
      </c>
      <c r="G36" s="83">
        <v>42245</v>
      </c>
    </row>
    <row r="37" spans="1:7">
      <c r="A37" s="82" t="s">
        <v>623</v>
      </c>
      <c r="B37" s="82" t="s">
        <v>614</v>
      </c>
      <c r="C37" s="82" t="s">
        <v>615</v>
      </c>
      <c r="D37" s="39" t="s">
        <v>662</v>
      </c>
      <c r="E37" s="20"/>
      <c r="F37" s="82" t="s">
        <v>325</v>
      </c>
      <c r="G37" s="83">
        <v>42302</v>
      </c>
    </row>
    <row r="38" spans="1:7">
      <c r="A38" s="82" t="s">
        <v>36</v>
      </c>
      <c r="B38" s="82" t="s">
        <v>345</v>
      </c>
      <c r="C38" s="82">
        <v>2</v>
      </c>
      <c r="D38" s="39" t="s">
        <v>656</v>
      </c>
      <c r="E38" s="20"/>
      <c r="F38" s="82" t="s">
        <v>325</v>
      </c>
      <c r="G38" s="83">
        <v>42302</v>
      </c>
    </row>
    <row r="39" spans="1:7">
      <c r="A39" s="82" t="s">
        <v>36</v>
      </c>
      <c r="B39" s="82" t="s">
        <v>625</v>
      </c>
      <c r="C39" s="82">
        <v>4</v>
      </c>
      <c r="D39" s="39" t="s">
        <v>626</v>
      </c>
      <c r="E39" s="20"/>
      <c r="F39" s="82" t="s">
        <v>603</v>
      </c>
      <c r="G39" s="83">
        <v>42235</v>
      </c>
    </row>
    <row r="40" spans="1:7">
      <c r="A40" s="82" t="s">
        <v>628</v>
      </c>
      <c r="B40" s="82" t="s">
        <v>624</v>
      </c>
      <c r="C40" s="82">
        <v>5</v>
      </c>
      <c r="D40" s="39" t="s">
        <v>663</v>
      </c>
      <c r="E40" s="20"/>
      <c r="F40" s="82" t="s">
        <v>325</v>
      </c>
      <c r="G40" s="83">
        <v>42301</v>
      </c>
    </row>
    <row r="41" spans="1:7">
      <c r="A41" s="82" t="s">
        <v>627</v>
      </c>
      <c r="B41" s="82" t="s">
        <v>37</v>
      </c>
      <c r="C41" s="82">
        <v>5</v>
      </c>
      <c r="D41" s="39" t="s">
        <v>629</v>
      </c>
      <c r="E41" s="20"/>
      <c r="F41" s="82" t="s">
        <v>630</v>
      </c>
      <c r="G41" s="83">
        <v>42189</v>
      </c>
    </row>
    <row r="42" spans="1:7">
      <c r="A42" s="82" t="s">
        <v>431</v>
      </c>
      <c r="B42" s="82" t="s">
        <v>167</v>
      </c>
      <c r="C42" s="82">
        <v>2</v>
      </c>
      <c r="D42" s="39" t="s">
        <v>631</v>
      </c>
      <c r="E42" s="20"/>
      <c r="F42" s="82" t="s">
        <v>630</v>
      </c>
      <c r="G42" s="83">
        <v>42189</v>
      </c>
    </row>
    <row r="43" spans="1:7">
      <c r="A43" s="82" t="s">
        <v>576</v>
      </c>
      <c r="B43" s="82" t="s">
        <v>171</v>
      </c>
      <c r="C43" s="82">
        <v>2</v>
      </c>
      <c r="D43" s="39">
        <v>14.87</v>
      </c>
      <c r="E43" s="20">
        <v>0.5</v>
      </c>
      <c r="F43" s="82" t="s">
        <v>605</v>
      </c>
      <c r="G43" s="83">
        <v>42128</v>
      </c>
    </row>
    <row r="44" spans="1:7">
      <c r="A44" s="82" t="s">
        <v>576</v>
      </c>
      <c r="B44" s="82" t="s">
        <v>24</v>
      </c>
      <c r="C44" s="82">
        <v>5</v>
      </c>
      <c r="D44" s="39">
        <v>14.99</v>
      </c>
      <c r="E44" s="20">
        <v>1.1000000000000001</v>
      </c>
      <c r="F44" s="82" t="s">
        <v>611</v>
      </c>
      <c r="G44" s="83">
        <v>42244</v>
      </c>
    </row>
    <row r="45" spans="1:7">
      <c r="A45" s="82" t="s">
        <v>576</v>
      </c>
      <c r="B45" s="82" t="s">
        <v>45</v>
      </c>
      <c r="C45" s="82">
        <v>3</v>
      </c>
      <c r="D45" s="39">
        <v>15.5</v>
      </c>
      <c r="E45" s="20">
        <v>1.5</v>
      </c>
      <c r="F45" s="82" t="s">
        <v>297</v>
      </c>
      <c r="G45" s="83">
        <v>42239</v>
      </c>
    </row>
    <row r="46" spans="1:7">
      <c r="A46" s="82" t="s">
        <v>576</v>
      </c>
      <c r="B46" s="82" t="s">
        <v>599</v>
      </c>
      <c r="C46" s="82">
        <v>1</v>
      </c>
      <c r="D46" s="39">
        <v>15.81</v>
      </c>
      <c r="E46" s="20">
        <v>2</v>
      </c>
      <c r="F46" s="82" t="s">
        <v>603</v>
      </c>
      <c r="G46" s="83">
        <v>42234</v>
      </c>
    </row>
    <row r="47" spans="1:7">
      <c r="A47" s="82" t="s">
        <v>576</v>
      </c>
      <c r="B47" s="82" t="s">
        <v>601</v>
      </c>
      <c r="C47" s="82">
        <v>6</v>
      </c>
      <c r="D47" s="39">
        <v>21.52</v>
      </c>
      <c r="E47" s="20">
        <v>0.1</v>
      </c>
      <c r="F47" s="82" t="s">
        <v>602</v>
      </c>
      <c r="G47" s="83">
        <v>42316</v>
      </c>
    </row>
    <row r="48" spans="1:7">
      <c r="A48" s="82" t="s">
        <v>106</v>
      </c>
      <c r="B48" s="82" t="s">
        <v>24</v>
      </c>
      <c r="C48" s="82">
        <v>5</v>
      </c>
      <c r="D48" s="39">
        <v>53.19</v>
      </c>
      <c r="E48" s="20"/>
      <c r="F48" s="82" t="s">
        <v>611</v>
      </c>
      <c r="G48" s="83">
        <v>42245</v>
      </c>
    </row>
    <row r="49" spans="1:7">
      <c r="A49" s="82" t="s">
        <v>657</v>
      </c>
      <c r="B49" s="82" t="s">
        <v>171</v>
      </c>
      <c r="C49" s="82">
        <v>2</v>
      </c>
      <c r="D49" s="39">
        <v>56.57</v>
      </c>
      <c r="E49" s="20"/>
      <c r="F49" s="82" t="s">
        <v>597</v>
      </c>
      <c r="G49" s="83">
        <v>42112</v>
      </c>
    </row>
    <row r="50" spans="1:7">
      <c r="A50" s="82" t="s">
        <v>211</v>
      </c>
      <c r="B50" s="82" t="s">
        <v>45</v>
      </c>
      <c r="C50" s="82">
        <v>3</v>
      </c>
      <c r="D50" s="39" t="s">
        <v>632</v>
      </c>
      <c r="E50" s="20"/>
      <c r="F50" s="82" t="s">
        <v>633</v>
      </c>
      <c r="G50" s="83">
        <v>42098</v>
      </c>
    </row>
    <row r="51" spans="1:7">
      <c r="A51" s="82" t="s">
        <v>211</v>
      </c>
      <c r="B51" s="82" t="s">
        <v>599</v>
      </c>
      <c r="C51" s="82">
        <v>1</v>
      </c>
      <c r="D51" s="39" t="s">
        <v>634</v>
      </c>
      <c r="E51" s="20"/>
      <c r="F51" s="82" t="s">
        <v>619</v>
      </c>
      <c r="G51" s="83">
        <v>42203</v>
      </c>
    </row>
    <row r="52" spans="1:7">
      <c r="A52" s="82" t="s">
        <v>316</v>
      </c>
      <c r="B52" s="82" t="s">
        <v>37</v>
      </c>
      <c r="C52" s="82">
        <v>5</v>
      </c>
      <c r="D52" s="39" t="s">
        <v>658</v>
      </c>
      <c r="E52" s="20"/>
      <c r="F52" s="82" t="s">
        <v>325</v>
      </c>
      <c r="G52" s="83">
        <v>42301</v>
      </c>
    </row>
    <row r="53" spans="1:7">
      <c r="A53" s="82" t="s">
        <v>316</v>
      </c>
      <c r="B53" s="82" t="s">
        <v>624</v>
      </c>
      <c r="C53" s="82">
        <v>5</v>
      </c>
      <c r="D53" s="39" t="s">
        <v>635</v>
      </c>
      <c r="E53" s="20"/>
      <c r="F53" s="82" t="s">
        <v>619</v>
      </c>
      <c r="G53" s="83">
        <v>42203</v>
      </c>
    </row>
    <row r="54" spans="1:7">
      <c r="A54" s="82" t="s">
        <v>581</v>
      </c>
      <c r="B54" s="82" t="s">
        <v>601</v>
      </c>
      <c r="C54" s="82">
        <v>6</v>
      </c>
      <c r="D54" s="39" t="s">
        <v>636</v>
      </c>
      <c r="E54" s="20"/>
      <c r="F54" s="82" t="s">
        <v>603</v>
      </c>
      <c r="G54" s="83">
        <v>42234</v>
      </c>
    </row>
    <row r="55" spans="1:7">
      <c r="A55" s="82" t="s">
        <v>581</v>
      </c>
      <c r="B55" s="82" t="s">
        <v>637</v>
      </c>
      <c r="C55" s="82">
        <v>6</v>
      </c>
      <c r="D55" s="39" t="s">
        <v>638</v>
      </c>
      <c r="E55" s="20"/>
      <c r="F55" s="82" t="s">
        <v>603</v>
      </c>
      <c r="G55" s="83">
        <v>42234</v>
      </c>
    </row>
    <row r="56" spans="1:7">
      <c r="A56" s="82" t="s">
        <v>92</v>
      </c>
      <c r="B56" s="82" t="s">
        <v>26</v>
      </c>
      <c r="C56" s="82">
        <v>3</v>
      </c>
      <c r="D56" s="39">
        <v>6.58</v>
      </c>
      <c r="E56" s="20">
        <v>1.2</v>
      </c>
      <c r="F56" s="82" t="s">
        <v>603</v>
      </c>
      <c r="G56" s="83">
        <v>42234</v>
      </c>
    </row>
    <row r="57" spans="1:7">
      <c r="A57" s="82" t="s">
        <v>92</v>
      </c>
      <c r="B57" s="82" t="s">
        <v>24</v>
      </c>
      <c r="C57" s="82">
        <v>5</v>
      </c>
      <c r="D57" s="39">
        <v>5.61</v>
      </c>
      <c r="E57" s="20">
        <v>0</v>
      </c>
      <c r="F57" s="82" t="s">
        <v>602</v>
      </c>
      <c r="G57" s="83">
        <v>42315</v>
      </c>
    </row>
    <row r="58" spans="1:7">
      <c r="A58" s="82" t="s">
        <v>92</v>
      </c>
      <c r="B58" s="82" t="s">
        <v>601</v>
      </c>
      <c r="C58" s="82">
        <v>6</v>
      </c>
      <c r="D58" s="39">
        <v>4.99</v>
      </c>
      <c r="E58" s="20">
        <v>0.9</v>
      </c>
      <c r="F58" s="82" t="s">
        <v>602</v>
      </c>
      <c r="G58" s="83">
        <v>42315</v>
      </c>
    </row>
    <row r="59" spans="1:7">
      <c r="A59" s="82" t="s">
        <v>317</v>
      </c>
      <c r="B59" s="82" t="s">
        <v>26</v>
      </c>
      <c r="C59" s="82">
        <v>3</v>
      </c>
      <c r="D59" s="39">
        <v>1.79</v>
      </c>
      <c r="E59" s="20"/>
      <c r="F59" s="82" t="s">
        <v>603</v>
      </c>
      <c r="G59" s="83">
        <v>42235</v>
      </c>
    </row>
    <row r="60" spans="1:7">
      <c r="A60" s="82" t="s">
        <v>317</v>
      </c>
      <c r="B60" s="82" t="s">
        <v>639</v>
      </c>
      <c r="C60" s="82">
        <v>5</v>
      </c>
      <c r="D60" s="39">
        <v>1.76</v>
      </c>
      <c r="E60" s="20"/>
      <c r="F60" s="82" t="s">
        <v>603</v>
      </c>
      <c r="G60" s="83">
        <v>42235</v>
      </c>
    </row>
    <row r="61" spans="1:7">
      <c r="A61" s="82" t="s">
        <v>317</v>
      </c>
      <c r="B61" s="82" t="s">
        <v>24</v>
      </c>
      <c r="C61" s="82">
        <v>5</v>
      </c>
      <c r="D61" s="39">
        <v>1.5</v>
      </c>
      <c r="E61" s="20"/>
      <c r="F61" s="82" t="s">
        <v>602</v>
      </c>
      <c r="G61" s="83">
        <v>42315</v>
      </c>
    </row>
    <row r="62" spans="1:7">
      <c r="A62" s="82" t="s">
        <v>317</v>
      </c>
      <c r="B62" s="82" t="s">
        <v>601</v>
      </c>
      <c r="C62" s="82">
        <v>6</v>
      </c>
      <c r="D62" s="39">
        <v>1.5</v>
      </c>
      <c r="E62" s="20"/>
      <c r="F62" s="82" t="s">
        <v>602</v>
      </c>
      <c r="G62" s="83">
        <v>42315</v>
      </c>
    </row>
    <row r="63" spans="1:7">
      <c r="A63" s="82" t="s">
        <v>120</v>
      </c>
      <c r="B63" s="82" t="s">
        <v>26</v>
      </c>
      <c r="C63" s="82">
        <v>3</v>
      </c>
      <c r="D63" s="39">
        <v>13.17</v>
      </c>
      <c r="E63" s="20">
        <v>-0.4</v>
      </c>
      <c r="F63" s="82" t="s">
        <v>611</v>
      </c>
      <c r="G63" s="83">
        <v>42244</v>
      </c>
    </row>
    <row r="64" spans="1:7">
      <c r="A64" s="82" t="s">
        <v>119</v>
      </c>
      <c r="B64" s="82" t="s">
        <v>600</v>
      </c>
      <c r="C64" s="82">
        <v>3</v>
      </c>
      <c r="D64" s="39">
        <v>3.7</v>
      </c>
      <c r="E64" s="20"/>
      <c r="F64" s="82" t="s">
        <v>325</v>
      </c>
      <c r="G64" s="83">
        <v>42301</v>
      </c>
    </row>
    <row r="65" spans="1:7">
      <c r="A65" s="82" t="s">
        <v>119</v>
      </c>
      <c r="B65" s="82" t="s">
        <v>26</v>
      </c>
      <c r="C65" s="82">
        <v>3</v>
      </c>
      <c r="D65" s="39">
        <v>3.5</v>
      </c>
      <c r="E65" s="20"/>
      <c r="F65" s="82" t="s">
        <v>603</v>
      </c>
      <c r="G65" s="83">
        <v>42234</v>
      </c>
    </row>
    <row r="66" spans="1:7">
      <c r="A66" s="82" t="s">
        <v>119</v>
      </c>
      <c r="B66" s="82" t="s">
        <v>639</v>
      </c>
      <c r="C66" s="82">
        <v>5</v>
      </c>
      <c r="D66" s="39">
        <v>3.2</v>
      </c>
      <c r="E66" s="20"/>
      <c r="F66" s="82" t="s">
        <v>608</v>
      </c>
      <c r="G66" s="83">
        <v>42183</v>
      </c>
    </row>
    <row r="67" spans="1:7">
      <c r="A67" s="82" t="s">
        <v>119</v>
      </c>
      <c r="B67" s="82" t="s">
        <v>24</v>
      </c>
      <c r="C67" s="82">
        <v>5</v>
      </c>
      <c r="D67" s="39">
        <v>2.5</v>
      </c>
      <c r="E67" s="20"/>
      <c r="F67" s="82" t="s">
        <v>603</v>
      </c>
      <c r="G67" s="83">
        <v>42234</v>
      </c>
    </row>
    <row r="68" spans="1:7">
      <c r="A68" s="82" t="s">
        <v>119</v>
      </c>
      <c r="B68" s="82" t="s">
        <v>601</v>
      </c>
      <c r="C68" s="82">
        <v>6</v>
      </c>
      <c r="D68" s="39">
        <v>2</v>
      </c>
      <c r="E68" s="20"/>
      <c r="F68" s="82" t="s">
        <v>602</v>
      </c>
      <c r="G68" s="83">
        <v>42316</v>
      </c>
    </row>
    <row r="69" spans="1:7">
      <c r="A69" s="82" t="s">
        <v>319</v>
      </c>
      <c r="B69" s="82" t="s">
        <v>26</v>
      </c>
      <c r="C69" s="82">
        <v>3</v>
      </c>
      <c r="D69" s="39">
        <v>8.49</v>
      </c>
      <c r="E69" s="20"/>
      <c r="F69" s="82" t="s">
        <v>603</v>
      </c>
      <c r="G69" s="83">
        <v>42235</v>
      </c>
    </row>
    <row r="70" spans="1:7">
      <c r="A70" s="82" t="s">
        <v>319</v>
      </c>
      <c r="B70" s="82" t="s">
        <v>601</v>
      </c>
      <c r="C70" s="82">
        <v>6</v>
      </c>
      <c r="D70" s="39">
        <v>7.97</v>
      </c>
      <c r="E70" s="20"/>
      <c r="F70" s="82" t="s">
        <v>602</v>
      </c>
      <c r="G70" s="83">
        <v>42315</v>
      </c>
    </row>
    <row r="71" spans="1:7">
      <c r="A71" s="82" t="s">
        <v>319</v>
      </c>
      <c r="B71" s="82" t="s">
        <v>24</v>
      </c>
      <c r="C71" s="82">
        <v>5</v>
      </c>
      <c r="D71" s="39">
        <v>7.33</v>
      </c>
      <c r="E71" s="20"/>
      <c r="F71" s="82" t="s">
        <v>602</v>
      </c>
      <c r="G71" s="83">
        <v>42315</v>
      </c>
    </row>
    <row r="72" spans="1:7">
      <c r="A72" s="82" t="s">
        <v>640</v>
      </c>
      <c r="B72" s="82" t="s">
        <v>122</v>
      </c>
      <c r="C72" s="82">
        <v>5</v>
      </c>
      <c r="D72" s="39">
        <v>30.67</v>
      </c>
      <c r="E72" s="20"/>
      <c r="F72" s="82" t="s">
        <v>611</v>
      </c>
      <c r="G72" s="83">
        <v>42245</v>
      </c>
    </row>
    <row r="73" spans="1:7">
      <c r="A73" s="82" t="s">
        <v>640</v>
      </c>
      <c r="B73" s="82" t="s">
        <v>26</v>
      </c>
      <c r="C73" s="82">
        <v>3</v>
      </c>
      <c r="D73" s="39">
        <v>19.37</v>
      </c>
      <c r="E73" s="20"/>
      <c r="F73" s="82" t="s">
        <v>641</v>
      </c>
      <c r="G73" s="83">
        <v>42290</v>
      </c>
    </row>
    <row r="74" spans="1:7">
      <c r="A74" s="82" t="s">
        <v>640</v>
      </c>
      <c r="B74" s="82" t="s">
        <v>601</v>
      </c>
      <c r="C74" s="82">
        <v>6</v>
      </c>
      <c r="D74" s="39">
        <v>19.16</v>
      </c>
      <c r="E74" s="20"/>
      <c r="F74" s="82" t="s">
        <v>602</v>
      </c>
      <c r="G74" s="83">
        <v>42316</v>
      </c>
    </row>
    <row r="75" spans="1:7">
      <c r="A75" s="82" t="s">
        <v>640</v>
      </c>
      <c r="B75" s="82" t="s">
        <v>24</v>
      </c>
      <c r="C75" s="82">
        <v>5</v>
      </c>
      <c r="D75" s="39">
        <v>17.66</v>
      </c>
      <c r="E75" s="20"/>
      <c r="F75" s="82" t="s">
        <v>602</v>
      </c>
      <c r="G75" s="83">
        <v>42316</v>
      </c>
    </row>
    <row r="76" spans="1:7">
      <c r="A76" s="82" t="s">
        <v>5</v>
      </c>
      <c r="B76" s="82" t="s">
        <v>26</v>
      </c>
      <c r="C76" s="82">
        <v>3</v>
      </c>
      <c r="D76" s="39">
        <v>48.76</v>
      </c>
      <c r="E76" s="20"/>
      <c r="F76" s="82" t="s">
        <v>598</v>
      </c>
      <c r="G76" s="83">
        <v>42190</v>
      </c>
    </row>
    <row r="77" spans="1:7">
      <c r="A77" s="82" t="s">
        <v>5</v>
      </c>
      <c r="B77" s="82" t="s">
        <v>122</v>
      </c>
      <c r="C77" s="82">
        <v>5</v>
      </c>
      <c r="D77" s="39">
        <v>46.6</v>
      </c>
      <c r="E77" s="20"/>
      <c r="F77" s="82" t="s">
        <v>603</v>
      </c>
      <c r="G77" s="83">
        <v>42235</v>
      </c>
    </row>
    <row r="78" spans="1:7">
      <c r="A78" s="82" t="s">
        <v>5</v>
      </c>
      <c r="B78" s="82" t="s">
        <v>601</v>
      </c>
      <c r="C78" s="82">
        <v>6</v>
      </c>
      <c r="D78" s="39">
        <v>41.53</v>
      </c>
      <c r="E78" s="20"/>
      <c r="F78" s="82" t="s">
        <v>602</v>
      </c>
      <c r="G78" s="83">
        <v>42316</v>
      </c>
    </row>
    <row r="79" spans="1:7">
      <c r="A79" s="82" t="s">
        <v>5</v>
      </c>
      <c r="B79" s="82" t="s">
        <v>24</v>
      </c>
      <c r="C79" s="82">
        <v>5</v>
      </c>
      <c r="D79" s="39">
        <v>30.31</v>
      </c>
      <c r="E79" s="20"/>
      <c r="F79" s="82" t="s">
        <v>602</v>
      </c>
      <c r="G79" s="83">
        <v>42316</v>
      </c>
    </row>
    <row r="80" spans="1:7">
      <c r="A80" s="82" t="s">
        <v>9</v>
      </c>
      <c r="B80" s="82" t="s">
        <v>24</v>
      </c>
      <c r="C80" s="82">
        <v>5</v>
      </c>
      <c r="D80" s="86">
        <v>4922</v>
      </c>
      <c r="E80" s="20"/>
      <c r="F80" s="82" t="s">
        <v>602</v>
      </c>
      <c r="G80" s="82" t="s">
        <v>642</v>
      </c>
    </row>
    <row r="81" spans="1:7">
      <c r="A81" s="82" t="s">
        <v>9</v>
      </c>
      <c r="B81" s="82" t="s">
        <v>601</v>
      </c>
      <c r="C81" s="82">
        <v>6</v>
      </c>
      <c r="D81" s="86">
        <v>3792</v>
      </c>
      <c r="E81" s="20"/>
      <c r="F81" s="82" t="s">
        <v>602</v>
      </c>
      <c r="G81" s="82" t="s">
        <v>642</v>
      </c>
    </row>
  </sheetData>
  <mergeCells count="1">
    <mergeCell ref="A1:H1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13" sqref="J13"/>
    </sheetView>
  </sheetViews>
  <sheetFormatPr defaultRowHeight="13.5"/>
  <cols>
    <col min="1" max="1" width="6.875" bestFit="1" customWidth="1"/>
    <col min="2" max="2" width="11.375" bestFit="1" customWidth="1"/>
    <col min="3" max="3" width="4.875" bestFit="1" customWidth="1"/>
    <col min="4" max="4" width="6.875" bestFit="1" customWidth="1"/>
    <col min="5" max="5" width="5.125" bestFit="1" customWidth="1"/>
    <col min="6" max="6" width="43.625" bestFit="1" customWidth="1"/>
    <col min="7" max="7" width="8.875" bestFit="1" customWidth="1"/>
  </cols>
  <sheetData>
    <row r="1" spans="1:8">
      <c r="A1" s="127" t="s">
        <v>399</v>
      </c>
      <c r="B1" s="127"/>
      <c r="C1" s="127"/>
      <c r="D1" s="127"/>
      <c r="E1" s="127"/>
      <c r="F1" s="127"/>
      <c r="G1" s="127"/>
      <c r="H1" s="128"/>
    </row>
    <row r="2" spans="1:8">
      <c r="A2" s="76" t="s">
        <v>4</v>
      </c>
      <c r="B2" s="76" t="s">
        <v>0</v>
      </c>
      <c r="C2" s="76" t="s">
        <v>7</v>
      </c>
      <c r="D2" s="79" t="s">
        <v>1</v>
      </c>
      <c r="E2" s="80" t="s">
        <v>8</v>
      </c>
      <c r="F2" s="76" t="s">
        <v>2</v>
      </c>
      <c r="G2" s="76" t="s">
        <v>3</v>
      </c>
    </row>
    <row r="3" spans="1:8">
      <c r="A3" s="82" t="s">
        <v>97</v>
      </c>
      <c r="B3" s="82" t="s">
        <v>664</v>
      </c>
      <c r="C3" s="82">
        <v>5</v>
      </c>
      <c r="D3" s="87">
        <v>11.56</v>
      </c>
      <c r="E3" s="20">
        <v>1.8</v>
      </c>
      <c r="F3" s="82" t="s">
        <v>665</v>
      </c>
      <c r="G3" s="83">
        <v>42197</v>
      </c>
    </row>
    <row r="4" spans="1:8">
      <c r="A4" s="82" t="s">
        <v>97</v>
      </c>
      <c r="B4" s="82" t="s">
        <v>327</v>
      </c>
      <c r="C4" s="82">
        <v>1</v>
      </c>
      <c r="D4" s="87">
        <v>13.53</v>
      </c>
      <c r="E4" s="20">
        <v>0.6</v>
      </c>
      <c r="F4" s="82" t="s">
        <v>325</v>
      </c>
      <c r="G4" s="83">
        <v>42301</v>
      </c>
    </row>
    <row r="5" spans="1:8">
      <c r="A5" s="82" t="s">
        <v>22</v>
      </c>
      <c r="B5" s="82" t="s">
        <v>123</v>
      </c>
      <c r="C5" s="82">
        <v>3</v>
      </c>
      <c r="D5" s="87">
        <v>13.73</v>
      </c>
      <c r="E5" s="20">
        <v>-0.1</v>
      </c>
      <c r="F5" s="82" t="s">
        <v>611</v>
      </c>
      <c r="G5" s="83">
        <v>42244</v>
      </c>
    </row>
    <row r="6" spans="1:8">
      <c r="A6" s="82" t="s">
        <v>22</v>
      </c>
      <c r="B6" s="82" t="s">
        <v>328</v>
      </c>
      <c r="C6" s="82">
        <v>1</v>
      </c>
      <c r="D6" s="87">
        <v>14.1</v>
      </c>
      <c r="E6" s="20">
        <v>0.3</v>
      </c>
      <c r="F6" s="82" t="s">
        <v>598</v>
      </c>
      <c r="G6" s="83">
        <v>42190</v>
      </c>
    </row>
    <row r="7" spans="1:8">
      <c r="A7" s="82" t="s">
        <v>22</v>
      </c>
      <c r="B7" s="82" t="s">
        <v>342</v>
      </c>
      <c r="C7" s="82">
        <v>1</v>
      </c>
      <c r="D7" s="87">
        <v>14.48</v>
      </c>
      <c r="E7" s="20">
        <v>1</v>
      </c>
      <c r="F7" s="82" t="s">
        <v>603</v>
      </c>
      <c r="G7" s="83">
        <v>42234</v>
      </c>
    </row>
    <row r="8" spans="1:8">
      <c r="A8" s="82" t="s">
        <v>99</v>
      </c>
      <c r="B8" s="82" t="s">
        <v>664</v>
      </c>
      <c r="C8" s="82">
        <v>5</v>
      </c>
      <c r="D8" s="87">
        <v>24.64</v>
      </c>
      <c r="E8" s="20">
        <v>0.3</v>
      </c>
      <c r="F8" s="82" t="s">
        <v>603</v>
      </c>
      <c r="G8" s="83">
        <v>42235</v>
      </c>
    </row>
    <row r="9" spans="1:8">
      <c r="A9" s="82" t="s">
        <v>99</v>
      </c>
      <c r="B9" s="82" t="s">
        <v>123</v>
      </c>
      <c r="C9" s="82">
        <v>3</v>
      </c>
      <c r="D9" s="87">
        <v>28.84</v>
      </c>
      <c r="E9" s="20">
        <v>-0.1</v>
      </c>
      <c r="F9" s="82" t="s">
        <v>611</v>
      </c>
      <c r="G9" s="83">
        <v>42245</v>
      </c>
    </row>
    <row r="10" spans="1:8">
      <c r="A10" s="82" t="s">
        <v>99</v>
      </c>
      <c r="B10" s="82" t="s">
        <v>342</v>
      </c>
      <c r="C10" s="82">
        <v>1</v>
      </c>
      <c r="D10" s="87">
        <v>30.4</v>
      </c>
      <c r="E10" s="20">
        <v>-0.3</v>
      </c>
      <c r="F10" s="82" t="s">
        <v>611</v>
      </c>
      <c r="G10" s="83">
        <v>42245</v>
      </c>
    </row>
    <row r="11" spans="1:8">
      <c r="A11" s="82" t="s">
        <v>423</v>
      </c>
      <c r="B11" s="82" t="s">
        <v>331</v>
      </c>
      <c r="C11" s="82">
        <v>1</v>
      </c>
      <c r="D11" s="87" t="s">
        <v>666</v>
      </c>
      <c r="E11" s="20"/>
      <c r="F11" s="82" t="s">
        <v>611</v>
      </c>
      <c r="G11" s="83">
        <v>42244</v>
      </c>
    </row>
    <row r="12" spans="1:8">
      <c r="A12" s="82" t="s">
        <v>423</v>
      </c>
      <c r="B12" s="82" t="s">
        <v>667</v>
      </c>
      <c r="C12" s="82">
        <v>3</v>
      </c>
      <c r="D12" s="87" t="s">
        <v>668</v>
      </c>
      <c r="E12" s="20"/>
      <c r="F12" s="82" t="s">
        <v>603</v>
      </c>
      <c r="G12" s="83">
        <v>42234</v>
      </c>
    </row>
    <row r="13" spans="1:8">
      <c r="A13" s="82" t="s">
        <v>669</v>
      </c>
      <c r="B13" s="82" t="s">
        <v>670</v>
      </c>
      <c r="C13" s="82">
        <v>1</v>
      </c>
      <c r="D13" s="87">
        <v>18.920000000000002</v>
      </c>
      <c r="E13" s="20">
        <v>1.8</v>
      </c>
      <c r="F13" s="82" t="s">
        <v>598</v>
      </c>
      <c r="G13" s="83">
        <v>42190</v>
      </c>
    </row>
    <row r="14" spans="1:8">
      <c r="A14" s="82" t="s">
        <v>671</v>
      </c>
      <c r="B14" s="82" t="s">
        <v>670</v>
      </c>
      <c r="C14" s="82">
        <v>1</v>
      </c>
      <c r="D14" s="87">
        <v>52.15</v>
      </c>
      <c r="E14" s="20"/>
      <c r="F14" s="82" t="s">
        <v>598</v>
      </c>
      <c r="G14" s="83">
        <v>42190</v>
      </c>
    </row>
    <row r="15" spans="1:8">
      <c r="A15" s="82" t="s">
        <v>92</v>
      </c>
      <c r="B15" s="82" t="s">
        <v>664</v>
      </c>
      <c r="C15" s="82">
        <v>5</v>
      </c>
      <c r="D15" s="87">
        <v>5.23</v>
      </c>
      <c r="E15" s="20">
        <v>-1.5</v>
      </c>
      <c r="F15" s="82" t="s">
        <v>603</v>
      </c>
      <c r="G15" s="83">
        <v>42224</v>
      </c>
    </row>
    <row r="16" spans="1:8">
      <c r="A16" s="82" t="s">
        <v>119</v>
      </c>
      <c r="B16" s="82" t="s">
        <v>123</v>
      </c>
      <c r="C16" s="82">
        <v>3</v>
      </c>
      <c r="D16" s="87">
        <v>2.2999999999999998</v>
      </c>
      <c r="E16" s="20"/>
      <c r="F16" s="82" t="s">
        <v>325</v>
      </c>
      <c r="G16" s="83">
        <v>42302</v>
      </c>
    </row>
    <row r="17" spans="1:7">
      <c r="A17" s="82" t="s">
        <v>319</v>
      </c>
      <c r="B17" s="82" t="s">
        <v>664</v>
      </c>
      <c r="C17" s="82">
        <v>5</v>
      </c>
      <c r="D17" s="87">
        <v>9.51</v>
      </c>
      <c r="E17" s="20"/>
      <c r="F17" s="82" t="s">
        <v>603</v>
      </c>
      <c r="G17" s="83">
        <v>42235</v>
      </c>
    </row>
    <row r="18" spans="1:7">
      <c r="A18" s="82" t="s">
        <v>672</v>
      </c>
      <c r="B18" s="82" t="s">
        <v>664</v>
      </c>
      <c r="C18" s="82">
        <v>5</v>
      </c>
      <c r="D18" s="87">
        <v>25.64</v>
      </c>
      <c r="E18" s="20"/>
      <c r="F18" s="82" t="s">
        <v>603</v>
      </c>
      <c r="G18" s="83">
        <v>42234</v>
      </c>
    </row>
    <row r="19" spans="1:7">
      <c r="A19" s="82" t="s">
        <v>5</v>
      </c>
      <c r="B19" s="82" t="s">
        <v>342</v>
      </c>
      <c r="C19" s="82">
        <v>1</v>
      </c>
      <c r="D19" s="87">
        <v>25.89</v>
      </c>
      <c r="E19" s="20"/>
      <c r="F19" s="82" t="s">
        <v>611</v>
      </c>
      <c r="G19" s="83">
        <v>42244</v>
      </c>
    </row>
  </sheetData>
  <mergeCells count="1">
    <mergeCell ref="A1:H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男子記録</vt:lpstr>
      <vt:lpstr>女子記録</vt:lpstr>
      <vt:lpstr>フィールド男子</vt:lpstr>
      <vt:lpstr>フィールド女子</vt:lpstr>
      <vt:lpstr>トラック男子</vt:lpstr>
      <vt:lpstr>トラック女子</vt:lpstr>
      <vt:lpstr>ランキング（トラック）試作</vt:lpstr>
      <vt:lpstr>男子記録(杉谷)</vt:lpstr>
      <vt:lpstr>女子記録(杉谷)</vt:lpstr>
      <vt:lpstr>男子</vt:lpstr>
      <vt:lpstr>女子</vt:lpstr>
      <vt:lpstr>リレー(男子)</vt:lpstr>
      <vt:lpstr>リレー(女子)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北信越学生陸上競技連盟</dc:creator>
  <cp:lastModifiedBy>茉倫</cp:lastModifiedBy>
  <cp:lastPrinted>2015-12-09T10:32:47Z</cp:lastPrinted>
  <dcterms:created xsi:type="dcterms:W3CDTF">2012-10-18T09:56:11Z</dcterms:created>
  <dcterms:modified xsi:type="dcterms:W3CDTF">2017-01-13T14:51:59Z</dcterms:modified>
</cp:coreProperties>
</file>